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V6FSSH01\Redirect$\06699413\Desktop\6380997164001676531709\"/>
    </mc:Choice>
  </mc:AlternateContent>
  <bookViews>
    <workbookView xWindow="0" yWindow="0" windowWidth="16380" windowHeight="8190"/>
  </bookViews>
  <sheets>
    <sheet name="別紙5－2" sheetId="75" r:id="rId1"/>
    <sheet name="感染症等による加算の届出書" sheetId="69" r:id="rId2"/>
    <sheet name="感染症等による加算の届出書（利用延人員数計算シート）" sheetId="70" r:id="rId3"/>
    <sheet name="別紙8 " sheetId="35" r:id="rId4"/>
    <sheet name="別紙８－３" sheetId="36" r:id="rId5"/>
    <sheet name="別紙9" sheetId="37" r:id="rId6"/>
    <sheet name="別紙9－3" sheetId="38" r:id="rId7"/>
    <sheet name="別紙9－4" sheetId="39" r:id="rId8"/>
    <sheet name="別紙9－５" sheetId="40" r:id="rId9"/>
    <sheet name="別紙９ー６" sheetId="41" r:id="rId10"/>
    <sheet name="別紙９－７" sheetId="42" r:id="rId11"/>
    <sheet name="別紙11" sheetId="43" r:id="rId12"/>
    <sheet name="別紙12" sheetId="44" r:id="rId13"/>
    <sheet name="別紙12－２" sheetId="45" r:id="rId14"/>
    <sheet name="別紙12－3" sheetId="46" r:id="rId15"/>
    <sheet name="別紙12－４" sheetId="47" r:id="rId16"/>
    <sheet name="別紙12－５" sheetId="48" r:id="rId17"/>
    <sheet name="別紙12－６" sheetId="49" r:id="rId18"/>
    <sheet name="参考計算書Ａ " sheetId="71" r:id="rId19"/>
    <sheet name="参考計算書B " sheetId="72" r:id="rId20"/>
    <sheet name="参考計算書Ｃ " sheetId="73" r:id="rId21"/>
    <sheet name="参考計算書D" sheetId="74" r:id="rId22"/>
    <sheet name="別紙16" sheetId="50" r:id="rId23"/>
    <sheet name="別紙16－２" sheetId="51" r:id="rId24"/>
    <sheet name="別紙19" sheetId="52" r:id="rId25"/>
    <sheet name="別紙20" sheetId="53" r:id="rId26"/>
    <sheet name="別紙20－２" sheetId="54" r:id="rId27"/>
    <sheet name="別紙21" sheetId="55" r:id="rId28"/>
    <sheet name="別紙22" sheetId="56" r:id="rId29"/>
    <sheet name="別紙23" sheetId="57" r:id="rId30"/>
    <sheet name="別紙26" sheetId="58" r:id="rId31"/>
    <sheet name="別紙27" sheetId="59" r:id="rId32"/>
    <sheet name="別紙28－１" sheetId="60" r:id="rId33"/>
    <sheet name="別紙28ー２" sheetId="61" r:id="rId34"/>
    <sheet name="別紙29－１" sheetId="62" r:id="rId35"/>
    <sheet name="別紙29ー２" sheetId="63" r:id="rId36"/>
    <sheet name="別紙31" sheetId="64" r:id="rId37"/>
    <sheet name="別紙32" sheetId="65" r:id="rId38"/>
    <sheet name="別紙33" sheetId="66" r:id="rId39"/>
    <sheet name="別紙34" sheetId="67" r:id="rId40"/>
    <sheet name="別紙35" sheetId="68" r:id="rId41"/>
    <sheet name="別紙●24" sheetId="29" state="hidden" r:id="rId42"/>
  </sheets>
  <externalReferences>
    <externalReference r:id="rId43"/>
    <externalReference r:id="rId44"/>
    <externalReference r:id="rId45"/>
  </externalReferences>
  <definedNames>
    <definedName name="__xlfn_IFERROR">NA()</definedName>
    <definedName name="__xlnm.Print_Area" localSheetId="41">別紙●24!$A$1:$AM$77</definedName>
    <definedName name="__xlnm_Print_Area" localSheetId="41">別紙●24!$A$1:$AM$77</definedName>
    <definedName name="_xlnm._FilterDatabase" localSheetId="1" hidden="1">感染症等による加算の届出書!$B$15:$AF$28</definedName>
    <definedName name="ｋ" localSheetId="38">#REF!</definedName>
    <definedName name="ｋ" localSheetId="39">#REF!</definedName>
    <definedName name="ｋ" localSheetId="40">#REF!</definedName>
    <definedName name="ｋ" localSheetId="0">#REF!</definedName>
    <definedName name="ｋ" localSheetId="10">#REF!</definedName>
    <definedName name="ｋ">#REF!</definedName>
    <definedName name="_xlnm.Print_Area" localSheetId="1">感染症等による加算の届出書!$A$1:$AG$77</definedName>
    <definedName name="_xlnm.Print_Area" localSheetId="2">'感染症等による加算の届出書（利用延人員数計算シート）'!$A$1:$T$28</definedName>
    <definedName name="_xlnm.Print_Area" localSheetId="18">'参考計算書Ａ '!$A$1:$Q$49</definedName>
    <definedName name="_xlnm.Print_Area" localSheetId="19">'参考計算書B '!$A$1:$Q$49</definedName>
    <definedName name="_xlnm.Print_Area" localSheetId="20">'参考計算書Ｃ '!$A$1:$Q$49</definedName>
    <definedName name="_xlnm.Print_Area" localSheetId="21">参考計算書D!$A$1:$Q$49</definedName>
    <definedName name="_xlnm.Print_Area" localSheetId="41">別紙●24!$A$1:$AM$77</definedName>
    <definedName name="_xlnm.Print_Area" localSheetId="11">別紙11!$A$1:$Z$47</definedName>
    <definedName name="_xlnm.Print_Area" localSheetId="12">別紙12!$A$1:$AE$67</definedName>
    <definedName name="_xlnm.Print_Area" localSheetId="13">'別紙12－２'!$A$1:$AE$60</definedName>
    <definedName name="_xlnm.Print_Area" localSheetId="14">'別紙12－3'!$A$1:$AE$48</definedName>
    <definedName name="_xlnm.Print_Area" localSheetId="15">'別紙12－４'!$A$1:$AF$61</definedName>
    <definedName name="_xlnm.Print_Area" localSheetId="16">'別紙12－５'!$A$1:$AE$60</definedName>
    <definedName name="_xlnm.Print_Area" localSheetId="17">'別紙12－６'!$A$1:$AE$59</definedName>
    <definedName name="_xlnm.Print_Area" localSheetId="22">別紙16!$A$1:$AD$26</definedName>
    <definedName name="_xlnm.Print_Area" localSheetId="23">'別紙16－２'!$A$1:$AH$45</definedName>
    <definedName name="_xlnm.Print_Area" localSheetId="24">別紙19!$A$1:$AG$36</definedName>
    <definedName name="_xlnm.Print_Area" localSheetId="25">別紙20!$A$1:$AD$33</definedName>
    <definedName name="_xlnm.Print_Area" localSheetId="26">'別紙20－２'!$A$1:$AG$53</definedName>
    <definedName name="_xlnm.Print_Area" localSheetId="27">別紙21!$A$1:$AA$31</definedName>
    <definedName name="_xlnm.Print_Area" localSheetId="28">別紙22!$A$1:$AD$70</definedName>
    <definedName name="_xlnm.Print_Area" localSheetId="29">別紙23!$A$1:$AD$38</definedName>
    <definedName name="_xlnm.Print_Area" localSheetId="30">別紙26!$A$1:$AE$70</definedName>
    <definedName name="_xlnm.Print_Area" localSheetId="31">別紙27!$A$1:$Z$30</definedName>
    <definedName name="_xlnm.Print_Area" localSheetId="32">'別紙28－１'!$A$1:$Z$32</definedName>
    <definedName name="_xlnm.Print_Area" localSheetId="33">別紙28ー２!$A$1:$X$50</definedName>
    <definedName name="_xlnm.Print_Area" localSheetId="34">'別紙29－１'!$A$1:$AC$34</definedName>
    <definedName name="_xlnm.Print_Area" localSheetId="35">別紙29ー２!$A$1:$X$50</definedName>
    <definedName name="_xlnm.Print_Area" localSheetId="36">別紙31!$A$1:$Z$29</definedName>
    <definedName name="_xlnm.Print_Area" localSheetId="37">別紙32!$A$1:$Z$35</definedName>
    <definedName name="_xlnm.Print_Area" localSheetId="38">別紙33!$A$1:$AD$32</definedName>
    <definedName name="_xlnm.Print_Area" localSheetId="39">別紙34!$A$1:$AA$35</definedName>
    <definedName name="_xlnm.Print_Area" localSheetId="40">別紙35!$A$1:$Z$45</definedName>
    <definedName name="_xlnm.Print_Area" localSheetId="0">'別紙5－2'!$A$1:$AG$61</definedName>
    <definedName name="_xlnm.Print_Area" localSheetId="3">'別紙8 '!$A$1:$Z$58</definedName>
    <definedName name="_xlnm.Print_Area" localSheetId="4">'別紙８－３'!$A$1:$AD$54</definedName>
    <definedName name="_xlnm.Print_Area" localSheetId="5">別紙9!$A$1:$AB$27</definedName>
    <definedName name="_xlnm.Print_Area" localSheetId="6">'別紙9－3'!$A$1:$AA$37</definedName>
    <definedName name="_xlnm.Print_Area" localSheetId="7">'別紙9－4'!$A$1:$AB$35</definedName>
    <definedName name="_xlnm.Print_Area" localSheetId="8">'別紙9－５'!$A$1:$AA$32</definedName>
    <definedName name="_xlnm.Print_Area" localSheetId="10">'別紙９－７'!$A$1:$Z$25</definedName>
    <definedName name="_xlnm.Print_Area" localSheetId="9">別紙９ー６!$A$1:$Z$25</definedName>
    <definedName name="_xlnm.Print_Area">#REF!</definedName>
    <definedName name="サービス種別">[1]サービス種類一覧!$B$4:$B$20</definedName>
    <definedName name="サービス種類">[2]サービス種類一覧!$C$4:$C$20</definedName>
    <definedName name="サービス名" localSheetId="36">#REF!</definedName>
    <definedName name="サービス名" localSheetId="38">#REF!</definedName>
    <definedName name="サービス名" localSheetId="39">#REF!</definedName>
    <definedName name="サービス名" localSheetId="40">#REF!</definedName>
    <definedName name="サービス名" localSheetId="0">#REF!</definedName>
    <definedName name="サービス名" localSheetId="10">#REF!</definedName>
    <definedName name="サービス名">#REF!</definedName>
    <definedName name="サービス名称" localSheetId="36">#REF!</definedName>
    <definedName name="サービス名称" localSheetId="38">#REF!</definedName>
    <definedName name="サービス名称" localSheetId="39">#REF!</definedName>
    <definedName name="サービス名称" localSheetId="40">#REF!</definedName>
    <definedName name="サービス名称" localSheetId="0">#REF!</definedName>
    <definedName name="サービス名称" localSheetId="10">#REF!</definedName>
    <definedName name="サービス名称">#REF!</definedName>
    <definedName name="だだ" localSheetId="39">#REF!</definedName>
    <definedName name="だだ" localSheetId="40">#REF!</definedName>
    <definedName name="だだ" localSheetId="0">#REF!</definedName>
    <definedName name="だだ" localSheetId="1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参考計算書Ｃ" localSheetId="21">#REF!</definedName>
    <definedName name="参考計算書Ｃ">#REF!</definedName>
    <definedName name="種類">[3]サービス種類一覧!$A$4:$A$20</definedName>
  </definedNames>
  <calcPr calcId="162913"/>
</workbook>
</file>

<file path=xl/calcChain.xml><?xml version="1.0" encoding="utf-8"?>
<calcChain xmlns="http://schemas.openxmlformats.org/spreadsheetml/2006/main">
  <c r="H49" i="74" l="1"/>
  <c r="H47" i="74"/>
  <c r="N18" i="74" s="1"/>
  <c r="H45" i="74"/>
  <c r="H43" i="74"/>
  <c r="N17" i="74" s="1"/>
  <c r="H41" i="74"/>
  <c r="H39" i="74"/>
  <c r="H37" i="74"/>
  <c r="H35" i="74"/>
  <c r="H33" i="74"/>
  <c r="H31" i="74"/>
  <c r="N14" i="74" s="1"/>
  <c r="H29" i="74"/>
  <c r="L28" i="74"/>
  <c r="H27" i="74"/>
  <c r="N13" i="74" s="1"/>
  <c r="L26" i="74"/>
  <c r="P27" i="74" s="1"/>
  <c r="H25" i="74"/>
  <c r="P12" i="74" s="1"/>
  <c r="H23" i="74"/>
  <c r="H21" i="74"/>
  <c r="P11" i="74" s="1"/>
  <c r="H19" i="74"/>
  <c r="P18" i="74"/>
  <c r="P17" i="74"/>
  <c r="H17" i="74"/>
  <c r="P16" i="74"/>
  <c r="N16" i="74"/>
  <c r="P15" i="74"/>
  <c r="N15" i="74"/>
  <c r="H15" i="74"/>
  <c r="P14" i="74"/>
  <c r="P13" i="74"/>
  <c r="H13" i="74"/>
  <c r="N12" i="74"/>
  <c r="N11" i="74"/>
  <c r="H11" i="74"/>
  <c r="P10" i="74"/>
  <c r="N10" i="74"/>
  <c r="P9" i="74"/>
  <c r="N9" i="74"/>
  <c r="H9" i="74"/>
  <c r="P8" i="74" s="1"/>
  <c r="P19" i="74" s="1"/>
  <c r="N8" i="74"/>
  <c r="N19" i="74" s="1"/>
  <c r="H7" i="74"/>
  <c r="H49" i="73"/>
  <c r="P18" i="73" s="1"/>
  <c r="H47" i="73"/>
  <c r="H45" i="73"/>
  <c r="P17" i="73" s="1"/>
  <c r="H43" i="73"/>
  <c r="H41" i="73"/>
  <c r="H39" i="73"/>
  <c r="H37" i="73"/>
  <c r="H35" i="73"/>
  <c r="H33" i="73"/>
  <c r="P14" i="73" s="1"/>
  <c r="H31" i="73"/>
  <c r="H29" i="73"/>
  <c r="P13" i="73" s="1"/>
  <c r="L28" i="73"/>
  <c r="H27" i="73"/>
  <c r="L26" i="73"/>
  <c r="P27" i="73" s="1"/>
  <c r="H25" i="73"/>
  <c r="H23" i="73"/>
  <c r="N12" i="73" s="1"/>
  <c r="H21" i="73"/>
  <c r="H19" i="73"/>
  <c r="N11" i="73" s="1"/>
  <c r="N18" i="73"/>
  <c r="N17" i="73"/>
  <c r="H17" i="73"/>
  <c r="P16" i="73"/>
  <c r="N16" i="73"/>
  <c r="P15" i="73"/>
  <c r="N15" i="73"/>
  <c r="H15" i="73"/>
  <c r="N14" i="73"/>
  <c r="N13" i="73"/>
  <c r="H13" i="73"/>
  <c r="P12" i="73"/>
  <c r="P11" i="73"/>
  <c r="H11" i="73"/>
  <c r="P10" i="73"/>
  <c r="N10" i="73"/>
  <c r="P9" i="73"/>
  <c r="N9" i="73"/>
  <c r="H9" i="73"/>
  <c r="P8" i="73"/>
  <c r="H7" i="73"/>
  <c r="N8" i="73" s="1"/>
  <c r="N19" i="73" s="1"/>
  <c r="H49" i="72"/>
  <c r="H47" i="72"/>
  <c r="N18" i="72" s="1"/>
  <c r="H45" i="72"/>
  <c r="H43" i="72"/>
  <c r="N17" i="72" s="1"/>
  <c r="H41" i="72"/>
  <c r="H39" i="72"/>
  <c r="H37" i="72"/>
  <c r="H35" i="72"/>
  <c r="H33" i="72"/>
  <c r="H31" i="72"/>
  <c r="N14" i="72" s="1"/>
  <c r="H29" i="72"/>
  <c r="L28" i="72"/>
  <c r="H27" i="72"/>
  <c r="N13" i="72" s="1"/>
  <c r="L26" i="72"/>
  <c r="P27" i="72" s="1"/>
  <c r="H25" i="72"/>
  <c r="P12" i="72" s="1"/>
  <c r="H23" i="72"/>
  <c r="H21" i="72"/>
  <c r="P11" i="72" s="1"/>
  <c r="H19" i="72"/>
  <c r="P18" i="72"/>
  <c r="P17" i="72"/>
  <c r="H17" i="72"/>
  <c r="P16" i="72"/>
  <c r="N16" i="72"/>
  <c r="P15" i="72"/>
  <c r="N15" i="72"/>
  <c r="H15" i="72"/>
  <c r="P14" i="72"/>
  <c r="P13" i="72"/>
  <c r="H13" i="72"/>
  <c r="N12" i="72"/>
  <c r="N11" i="72"/>
  <c r="H11" i="72"/>
  <c r="P10" i="72"/>
  <c r="N10" i="72"/>
  <c r="P9" i="72"/>
  <c r="N9" i="72"/>
  <c r="H9" i="72"/>
  <c r="P8" i="72" s="1"/>
  <c r="P19" i="72" s="1"/>
  <c r="N8" i="72"/>
  <c r="N19" i="72" s="1"/>
  <c r="H7" i="72"/>
  <c r="H49" i="71"/>
  <c r="P18" i="71" s="1"/>
  <c r="H47" i="71"/>
  <c r="H45" i="71"/>
  <c r="P17" i="71" s="1"/>
  <c r="H43" i="71"/>
  <c r="H41" i="71"/>
  <c r="H39" i="71"/>
  <c r="H37" i="71"/>
  <c r="H35" i="71"/>
  <c r="H33" i="71"/>
  <c r="P14" i="71" s="1"/>
  <c r="H31" i="71"/>
  <c r="H29" i="71"/>
  <c r="P13" i="71" s="1"/>
  <c r="L28" i="71"/>
  <c r="H27" i="71"/>
  <c r="L26" i="71"/>
  <c r="P27" i="71" s="1"/>
  <c r="H25" i="71"/>
  <c r="H23" i="71"/>
  <c r="N12" i="71" s="1"/>
  <c r="H21" i="71"/>
  <c r="H19" i="71"/>
  <c r="N11" i="71" s="1"/>
  <c r="N18" i="71"/>
  <c r="N17" i="71"/>
  <c r="H17" i="71"/>
  <c r="P16" i="71"/>
  <c r="N16" i="71"/>
  <c r="P15" i="71"/>
  <c r="N15" i="71"/>
  <c r="H15" i="71"/>
  <c r="N14" i="71"/>
  <c r="N13" i="71"/>
  <c r="H13" i="71"/>
  <c r="P12" i="71"/>
  <c r="P11" i="71"/>
  <c r="H11" i="71"/>
  <c r="P10" i="71"/>
  <c r="N10" i="71"/>
  <c r="P9" i="71"/>
  <c r="N9" i="71"/>
  <c r="H9" i="71"/>
  <c r="P8" i="71"/>
  <c r="H7" i="71"/>
  <c r="N8" i="71" s="1"/>
  <c r="N19" i="71" s="1"/>
  <c r="P19" i="71" l="1"/>
  <c r="P19" i="73"/>
  <c r="J27" i="70"/>
  <c r="R17" i="70"/>
  <c r="R19" i="70" s="1"/>
  <c r="Q17" i="70"/>
  <c r="Q19" i="70" s="1"/>
  <c r="P17" i="70"/>
  <c r="P19" i="70" s="1"/>
  <c r="O17" i="70"/>
  <c r="O19" i="70" s="1"/>
  <c r="N17" i="70"/>
  <c r="N19" i="70" s="1"/>
  <c r="M17" i="70"/>
  <c r="M19" i="70" s="1"/>
  <c r="L17" i="70"/>
  <c r="L19" i="70" s="1"/>
  <c r="K17" i="70"/>
  <c r="K19" i="70" s="1"/>
  <c r="J17" i="70"/>
  <c r="J19" i="70" s="1"/>
  <c r="I17" i="70"/>
  <c r="I19" i="70" s="1"/>
  <c r="H17" i="70"/>
  <c r="H19" i="70" s="1"/>
  <c r="G17" i="70"/>
  <c r="G19" i="70" s="1"/>
  <c r="P7" i="70"/>
  <c r="W74" i="69"/>
  <c r="L74" i="69"/>
  <c r="W73" i="69"/>
  <c r="L73" i="69"/>
  <c r="W72" i="69"/>
  <c r="L72" i="69"/>
  <c r="W71" i="69"/>
  <c r="L71" i="69"/>
  <c r="W70" i="69"/>
  <c r="L70" i="69"/>
  <c r="W69" i="69"/>
  <c r="L69" i="69"/>
  <c r="W68" i="69"/>
  <c r="L68" i="69"/>
  <c r="W67" i="69"/>
  <c r="L67" i="69"/>
  <c r="W66" i="69"/>
  <c r="L66" i="69"/>
  <c r="W65" i="69"/>
  <c r="L65" i="69"/>
  <c r="W64" i="69"/>
  <c r="L64" i="69"/>
  <c r="W63" i="69"/>
  <c r="L63" i="69"/>
  <c r="W62" i="69"/>
  <c r="L62" i="69"/>
  <c r="W61" i="69"/>
  <c r="L61" i="69"/>
  <c r="W60" i="69"/>
  <c r="L60" i="69"/>
  <c r="W59" i="69"/>
  <c r="L59" i="69"/>
  <c r="L58" i="69"/>
  <c r="L57" i="69"/>
  <c r="Q56" i="69"/>
  <c r="W58" i="69" s="1"/>
  <c r="L56" i="69"/>
  <c r="AA41" i="69"/>
  <c r="L41" i="69"/>
  <c r="L40" i="69"/>
  <c r="AA39" i="69"/>
  <c r="U39" i="69"/>
  <c r="L39" i="69"/>
  <c r="U38" i="69"/>
  <c r="AA40" i="69" s="1"/>
  <c r="L38" i="69"/>
  <c r="U37" i="69"/>
  <c r="L37" i="69"/>
  <c r="U36" i="69"/>
  <c r="AA38" i="69" s="1"/>
  <c r="L36" i="69"/>
  <c r="U35" i="69"/>
  <c r="AA37" i="69" s="1"/>
  <c r="L35" i="69"/>
  <c r="U34" i="69"/>
  <c r="AA36" i="69" s="1"/>
  <c r="Q34" i="69"/>
  <c r="L34" i="69"/>
  <c r="AJ20" i="69"/>
  <c r="AI20" i="69"/>
  <c r="H20" i="69"/>
  <c r="H19" i="69"/>
  <c r="AI18" i="69"/>
  <c r="AJ18" i="69" s="1"/>
  <c r="AI16" i="69"/>
  <c r="AJ8" i="69"/>
  <c r="AJ2" i="69"/>
  <c r="M37" i="63"/>
  <c r="F37" i="63"/>
  <c r="U37" i="63" s="1"/>
  <c r="M36" i="63"/>
  <c r="F36" i="63"/>
  <c r="M29" i="63"/>
  <c r="F29" i="63"/>
  <c r="U29" i="63" s="1"/>
  <c r="M28" i="63"/>
  <c r="F28" i="63"/>
  <c r="R28" i="62"/>
  <c r="R19" i="62"/>
  <c r="M37" i="61"/>
  <c r="F37" i="61"/>
  <c r="U37" i="61" s="1"/>
  <c r="M36" i="61"/>
  <c r="F36" i="61"/>
  <c r="M29" i="61"/>
  <c r="F29" i="61"/>
  <c r="U29" i="61" s="1"/>
  <c r="M28" i="61"/>
  <c r="F28" i="61"/>
  <c r="U25" i="58"/>
  <c r="T25" i="58"/>
  <c r="Y62" i="44"/>
  <c r="S19" i="70" l="1"/>
  <c r="S20" i="70"/>
  <c r="S21" i="70" s="1"/>
</calcChain>
</file>

<file path=xl/sharedStrings.xml><?xml version="1.0" encoding="utf-8"?>
<sst xmlns="http://schemas.openxmlformats.org/spreadsheetml/2006/main" count="4234" uniqueCount="1055">
  <si>
    <t>受付番号</t>
  </si>
  <si>
    <t>年</t>
  </si>
  <si>
    <t>月</t>
  </si>
  <si>
    <t>日</t>
  </si>
  <si>
    <t>代表者の職・氏名</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</si>
  <si>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</si>
  <si>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</si>
  <si>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</si>
  <si>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</si>
  <si>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</si>
  <si>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</si>
  <si>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</si>
  <si>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</si>
  <si>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</si>
  <si>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</si>
  <si>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</si>
  <si>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職名</t>
  </si>
  <si>
    <t>氏名</t>
  </si>
  <si>
    <t>代表者の住所</t>
  </si>
  <si>
    <t>事業所の状況</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</si>
  <si>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</si>
  <si>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</si>
  <si>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</si>
  <si>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</si>
  <si>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</si>
  <si>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</si>
  <si>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</si>
  <si>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</si>
  <si>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</si>
  <si>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</si>
  <si>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</si>
  <si>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</si>
  <si>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</si>
  <si>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</si>
  <si>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介護保険事業所番号</t>
  </si>
  <si>
    <t>（指定を受けている場合）</t>
  </si>
  <si>
    <t>既に指定等を受けている事業</t>
  </si>
  <si>
    <t>医療機関コード等</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</si>
  <si>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</si>
  <si>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</si>
  <si>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</si>
  <si>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</si>
  <si>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</si>
  <si>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</si>
  <si>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</si>
  <si>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</si>
  <si>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</si>
  <si>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</si>
  <si>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</si>
  <si>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</si>
  <si>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</si>
  <si>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</si>
  <si>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</si>
  <si>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</si>
  <si>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①</t>
  </si>
  <si>
    <t>②</t>
  </si>
  <si>
    <t>事 業 所 名</t>
  </si>
  <si>
    <t>異動等区分</t>
  </si>
  <si>
    <t>保健師</t>
  </si>
  <si>
    <t>人</t>
  </si>
  <si>
    <t>常勤</t>
  </si>
  <si>
    <t>非常勤</t>
  </si>
  <si>
    <t>看護師</t>
  </si>
  <si>
    <t>％</t>
  </si>
  <si>
    <t>（別紙●）</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</si>
  <si>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</si>
  <si>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</si>
  <si>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</si>
  <si>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</si>
  <si>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</si>
  <si>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　　　　　県　　　　郡市</t>
  </si>
  <si>
    <t>主たる事業所の所在地</t>
  </si>
  <si>
    <t>登録年</t>
  </si>
  <si>
    <t>市町村が定める率</t>
  </si>
  <si>
    <t>訪問介護</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</si>
  <si>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</si>
  <si>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</si>
  <si>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</si>
  <si>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</si>
  <si>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</si>
  <si>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</si>
  <si>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</si>
  <si>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</si>
  <si>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</si>
  <si>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</si>
  <si>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</si>
  <si>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</si>
  <si>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</si>
  <si>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</si>
  <si>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</si>
  <si>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</si>
  <si>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</si>
  <si>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</si>
  <si>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</si>
  <si>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</si>
  <si>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</si>
  <si>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t>
  </si>
  <si>
    <t>小規模多機能型居宅介護</t>
    <rPh sb="0" eb="3">
      <t>ショウキボ</t>
    </rPh>
    <rPh sb="3" eb="6">
      <t>タキノウ</t>
    </rPh>
    <rPh sb="6" eb="7">
      <t>ガタ</t>
    </rPh>
    <rPh sb="7" eb="9">
      <t>キョタク</t>
    </rPh>
    <rPh sb="9" eb="11">
      <t>カイゴ</t>
    </rPh>
    <phoneticPr fontId="14"/>
  </si>
  <si>
    <t>令和</t>
    <rPh sb="0" eb="2">
      <t>レイワ</t>
    </rPh>
    <phoneticPr fontId="14"/>
  </si>
  <si>
    <t>年</t>
    <rPh sb="0" eb="1">
      <t>ネン</t>
    </rPh>
    <phoneticPr fontId="14"/>
  </si>
  <si>
    <t>月</t>
    <rPh sb="0" eb="1">
      <t>ガツ</t>
    </rPh>
    <phoneticPr fontId="14"/>
  </si>
  <si>
    <t>日</t>
    <rPh sb="0" eb="1">
      <t>ニチ</t>
    </rPh>
    <phoneticPr fontId="14"/>
  </si>
  <si>
    <t>事 業 所 名</t>
    <phoneticPr fontId="14"/>
  </si>
  <si>
    <t>1　新規</t>
    <phoneticPr fontId="14"/>
  </si>
  <si>
    <t>2　変更</t>
    <phoneticPr fontId="14"/>
  </si>
  <si>
    <t>3　終了</t>
    <phoneticPr fontId="14"/>
  </si>
  <si>
    <t>施 設 種 別</t>
    <rPh sb="0" eb="1">
      <t>シ</t>
    </rPh>
    <rPh sb="2" eb="3">
      <t>セツ</t>
    </rPh>
    <rPh sb="4" eb="5">
      <t>タネ</t>
    </rPh>
    <rPh sb="6" eb="7">
      <t>ベツ</t>
    </rPh>
    <phoneticPr fontId="14"/>
  </si>
  <si>
    <t>1　介護老人福祉施設</t>
    <phoneticPr fontId="14"/>
  </si>
  <si>
    <t>有</t>
    <rPh sb="0" eb="1">
      <t>ア</t>
    </rPh>
    <phoneticPr fontId="14"/>
  </si>
  <si>
    <t>・</t>
    <phoneticPr fontId="14"/>
  </si>
  <si>
    <t>無</t>
    <rPh sb="0" eb="1">
      <t>ナ</t>
    </rPh>
    <phoneticPr fontId="1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</si>
  <si>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4"/>
  </si>
  <si>
    <t xml:space="preserve">② 夜勤職員全員がインカム等のICTを使用 </t>
    <rPh sb="2" eb="4">
      <t>ヤキン</t>
    </rPh>
    <rPh sb="4" eb="6">
      <t>ショクイン</t>
    </rPh>
    <rPh sb="6" eb="8">
      <t>ゼンイン</t>
    </rPh>
    <rPh sb="13" eb="14">
      <t>トウ</t>
    </rPh>
    <rPh sb="19" eb="21">
      <t>シヨウ</t>
    </rPh>
    <phoneticPr fontId="14"/>
  </si>
  <si>
    <t>③ 導入機器</t>
    <rPh sb="2" eb="4">
      <t>ドウニュウ</t>
    </rPh>
    <rPh sb="4" eb="6">
      <t>キキ</t>
    </rPh>
    <phoneticPr fontId="14"/>
  </si>
  <si>
    <t>　</t>
    <phoneticPr fontId="14"/>
  </si>
  <si>
    <t>名　称</t>
    <rPh sb="0" eb="1">
      <t>ナ</t>
    </rPh>
    <rPh sb="2" eb="3">
      <t>ショウ</t>
    </rPh>
    <phoneticPr fontId="14"/>
  </si>
  <si>
    <t>製造事業者</t>
    <rPh sb="0" eb="2">
      <t>セイゾウ</t>
    </rPh>
    <rPh sb="2" eb="5">
      <t>ジギョウシャ</t>
    </rPh>
    <phoneticPr fontId="14"/>
  </si>
  <si>
    <t>用　途</t>
    <rPh sb="0" eb="1">
      <t>ヨウ</t>
    </rPh>
    <rPh sb="2" eb="3">
      <t>ト</t>
    </rPh>
    <phoneticPr fontId="1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</si>
  <si>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</si>
  <si>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</si>
  <si>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4"/>
  </si>
  <si>
    <t>（別紙８）</t>
    <phoneticPr fontId="1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</si>
  <si>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4"/>
  </si>
  <si>
    <t>異動等区分</t>
    <phoneticPr fontId="14"/>
  </si>
  <si>
    <t>施設等の区分</t>
    <phoneticPr fontId="14"/>
  </si>
  <si>
    <t>1　(介護予防）訪問看護事業所（訪問看護ステーション）</t>
    <phoneticPr fontId="14"/>
  </si>
  <si>
    <t>2　(介護予防）訪問看護事業所（病院又は診療所）</t>
    <phoneticPr fontId="14"/>
  </si>
  <si>
    <t>3　定期巡回・随時対応型訪問介護看護事業所</t>
    <phoneticPr fontId="14"/>
  </si>
  <si>
    <t>4　看護小規模多機能型居宅介護事業所</t>
    <phoneticPr fontId="14"/>
  </si>
  <si>
    <t>届 出 項 目</t>
    <phoneticPr fontId="14"/>
  </si>
  <si>
    <t>1　緊急時（介護予防）訪問看護加算</t>
    <phoneticPr fontId="14"/>
  </si>
  <si>
    <t>2　特別管理加算に係る体制</t>
    <phoneticPr fontId="14"/>
  </si>
  <si>
    <t>3　ターミナルケア体制</t>
    <phoneticPr fontId="14"/>
  </si>
  <si>
    <t xml:space="preserve"> 1　緊急時（介護予防）訪問看護加算に係る届出内容</t>
    <phoneticPr fontId="14"/>
  </si>
  <si>
    <t>①　連絡相談を担当する職員 （</t>
    <phoneticPr fontId="14"/>
  </si>
  <si>
    <t>　）人</t>
    <rPh sb="2" eb="3">
      <t>ニン</t>
    </rPh>
    <phoneticPr fontId="14"/>
  </si>
  <si>
    <t>②　連絡方法</t>
    <phoneticPr fontId="14"/>
  </si>
  <si>
    <t>③　連絡先電話番号</t>
    <phoneticPr fontId="14"/>
  </si>
  <si>
    <t>（</t>
    <phoneticPr fontId="14"/>
  </si>
  <si>
    <t>）</t>
    <phoneticPr fontId="14"/>
  </si>
  <si>
    <t xml:space="preserve"> 2　特別管理加算に係る体制の届出内容</t>
    <rPh sb="12" eb="14">
      <t>タイセイ</t>
    </rPh>
    <rPh sb="15" eb="17">
      <t>トドケデ</t>
    </rPh>
    <phoneticPr fontId="14"/>
  </si>
  <si>
    <t>①　24時間常時連絡できる体制を整備している。</t>
    <phoneticPr fontId="14"/>
  </si>
  <si>
    <t>②　当該加算に対応可能な職員体制・勤務体制を整備している。</t>
    <phoneticPr fontId="14"/>
  </si>
  <si>
    <t>③　病状の変化、医療器具に係る取扱い等において医療機関等との密接な</t>
    <phoneticPr fontId="14"/>
  </si>
  <si>
    <t>　連携体制を整備している。</t>
    <phoneticPr fontId="14"/>
  </si>
  <si>
    <t xml:space="preserve"> 3　ターミナルケア体制に係る届出内容</t>
    <rPh sb="10" eb="12">
      <t>タイセイ</t>
    </rPh>
    <rPh sb="15" eb="17">
      <t>トドケデ</t>
    </rPh>
    <phoneticPr fontId="1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</si>
  <si>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</si>
  <si>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4"/>
  </si>
  <si>
    <t>備考　緊急時の（介護予防）訪問看護、特別管理、ターミナルケアのそれぞれについて、体制を</t>
    <rPh sb="8" eb="10">
      <t>カイゴ</t>
    </rPh>
    <rPh sb="10" eb="12">
      <t>ヨボウ</t>
    </rPh>
    <phoneticPr fontId="14"/>
  </si>
  <si>
    <t>　　敷いている場合について提出してください。</t>
    <phoneticPr fontId="14"/>
  </si>
  <si>
    <t>（別紙８－３）</t>
    <phoneticPr fontId="14"/>
  </si>
  <si>
    <t>看護体制及びサテライト体制に係る届出書（看護小規模多機能型居宅介護事業所）</t>
    <rPh sb="4" eb="5">
      <t>オヨ</t>
    </rPh>
    <rPh sb="11" eb="13">
      <t>タイセイ</t>
    </rPh>
    <phoneticPr fontId="14"/>
  </si>
  <si>
    <t>届出項目</t>
    <rPh sb="0" eb="2">
      <t>トドケデ</t>
    </rPh>
    <rPh sb="2" eb="4">
      <t>コウモク</t>
    </rPh>
    <phoneticPr fontId="14"/>
  </si>
  <si>
    <t>１  看護体制強化加算（Ⅰ）</t>
    <phoneticPr fontId="14"/>
  </si>
  <si>
    <t>２  看護体制強化加算（Ⅱ）　</t>
    <phoneticPr fontId="14"/>
  </si>
  <si>
    <t>３  訪問看護体制減算</t>
    <phoneticPr fontId="14"/>
  </si>
  <si>
    <t>４  サテライト体制未整備減算</t>
    <phoneticPr fontId="14"/>
  </si>
  <si>
    <t>○　看護体制強化加算に係る届出内容</t>
    <phoneticPr fontId="14"/>
  </si>
  <si>
    <t>１　看護サービスの提供状況</t>
    <rPh sb="2" eb="4">
      <t>カンゴ</t>
    </rPh>
    <rPh sb="9" eb="11">
      <t>テイキョウ</t>
    </rPh>
    <rPh sb="11" eb="13">
      <t>ジョウキョウ</t>
    </rPh>
    <phoneticPr fontId="14"/>
  </si>
  <si>
    <t>①</t>
    <phoneticPr fontId="14"/>
  </si>
  <si>
    <t>前３か月間の実利用者の総数</t>
    <phoneticPr fontId="14"/>
  </si>
  <si>
    <t>人</t>
    <rPh sb="0" eb="1">
      <t>ニン</t>
    </rPh>
    <phoneticPr fontId="14"/>
  </si>
  <si>
    <t>②</t>
    <phoneticPr fontId="14"/>
  </si>
  <si>
    <t>①のうち主治の医師の指示に基づき看護サービスを提供した実利用者数</t>
    <phoneticPr fontId="14"/>
  </si>
  <si>
    <t>→</t>
    <phoneticPr fontId="14"/>
  </si>
  <si>
    <t>①に占める②の割合が
８０％以上</t>
    <rPh sb="2" eb="3">
      <t>シ</t>
    </rPh>
    <rPh sb="7" eb="8">
      <t>ワリ</t>
    </rPh>
    <rPh sb="8" eb="9">
      <t>ゴウ</t>
    </rPh>
    <rPh sb="14" eb="16">
      <t>イジョウ</t>
    </rPh>
    <phoneticPr fontId="14"/>
  </si>
  <si>
    <t>２　緊急時訪問看護加算の算定状況</t>
    <rPh sb="2" eb="5">
      <t>キンキュウジ</t>
    </rPh>
    <rPh sb="5" eb="7">
      <t>ホウモン</t>
    </rPh>
    <rPh sb="7" eb="9">
      <t>カンゴ</t>
    </rPh>
    <rPh sb="9" eb="11">
      <t>カサン</t>
    </rPh>
    <rPh sb="12" eb="14">
      <t>サンテイ</t>
    </rPh>
    <rPh sb="14" eb="16">
      <t>ジョウキョウ</t>
    </rPh>
    <phoneticPr fontId="14"/>
  </si>
  <si>
    <t>①のうち緊急時訪問看護加算を算定した実利用者数</t>
    <phoneticPr fontId="14"/>
  </si>
  <si>
    <t>①に占める②の割合が
５０％以上</t>
    <rPh sb="2" eb="3">
      <t>シ</t>
    </rPh>
    <rPh sb="7" eb="8">
      <t>ワリ</t>
    </rPh>
    <rPh sb="8" eb="9">
      <t>ゴウ</t>
    </rPh>
    <rPh sb="14" eb="16">
      <t>イジョウ</t>
    </rPh>
    <phoneticPr fontId="14"/>
  </si>
  <si>
    <t>３　特別管理加算の算定状況</t>
    <phoneticPr fontId="14"/>
  </si>
  <si>
    <t>①のうち特別管理加算(Ⅰ)又は(Ⅱ)を算定した実利用者数</t>
    <phoneticPr fontId="14"/>
  </si>
  <si>
    <t>①に占める②の割合が
２０％以上</t>
    <rPh sb="2" eb="3">
      <t>シ</t>
    </rPh>
    <rPh sb="7" eb="8">
      <t>ワリ</t>
    </rPh>
    <rPh sb="8" eb="9">
      <t>ゴウ</t>
    </rPh>
    <rPh sb="14" eb="16">
      <t>イジョウ</t>
    </rPh>
    <phoneticPr fontId="14"/>
  </si>
  <si>
    <t>４　ターミナルケア加算の算定状況</t>
    <phoneticPr fontId="14"/>
  </si>
  <si>
    <t>前１２か月間のターミナルケア加算の算定人数</t>
    <phoneticPr fontId="14"/>
  </si>
  <si>
    <t>１人以上</t>
    <rPh sb="1" eb="2">
      <t>ニン</t>
    </rPh>
    <rPh sb="2" eb="4">
      <t>イジョウ</t>
    </rPh>
    <phoneticPr fontId="14"/>
  </si>
  <si>
    <t>５　登録特定行為事業者又は登録喀痰吸引等事業者として届出がなされている</t>
    <phoneticPr fontId="14"/>
  </si>
  <si>
    <t>○　訪問看護体制減算に係る届出内容</t>
    <phoneticPr fontId="14"/>
  </si>
  <si>
    <t>①に占める②の割合が
３０％未満</t>
    <rPh sb="2" eb="3">
      <t>シ</t>
    </rPh>
    <rPh sb="7" eb="8">
      <t>ワリ</t>
    </rPh>
    <rPh sb="8" eb="9">
      <t>ゴウ</t>
    </rPh>
    <rPh sb="14" eb="16">
      <t>ミマン</t>
    </rPh>
    <phoneticPr fontId="14"/>
  </si>
  <si>
    <t>２　緊急時訪問看護加算の算定状況</t>
    <phoneticPr fontId="14"/>
  </si>
  <si>
    <t>①に占める②の割合が
５％未満</t>
    <rPh sb="2" eb="3">
      <t>シ</t>
    </rPh>
    <rPh sb="7" eb="8">
      <t>ワリ</t>
    </rPh>
    <rPh sb="8" eb="9">
      <t>ゴウ</t>
    </rPh>
    <rPh sb="13" eb="15">
      <t>ミマン</t>
    </rPh>
    <phoneticPr fontId="14"/>
  </si>
  <si>
    <t>○　サテライト体制未整備減算に係る届出内容</t>
    <rPh sb="7" eb="9">
      <t>タイセイ</t>
    </rPh>
    <rPh sb="9" eb="12">
      <t>ミセイビ</t>
    </rPh>
    <phoneticPr fontId="14"/>
  </si>
  <si>
    <t>１　訪問看護体制減算の届出状況</t>
    <rPh sb="2" eb="4">
      <t>ホウモン</t>
    </rPh>
    <rPh sb="4" eb="6">
      <t>カンゴ</t>
    </rPh>
    <rPh sb="6" eb="8">
      <t>タイセイ</t>
    </rPh>
    <rPh sb="8" eb="10">
      <t>ゲンサン</t>
    </rPh>
    <rPh sb="11" eb="13">
      <t>トドケデ</t>
    </rPh>
    <rPh sb="13" eb="15">
      <t>ジョウキョウ</t>
    </rPh>
    <phoneticPr fontId="14"/>
  </si>
  <si>
    <t>サテライト型看護小規模多機能型居宅介護事業所の本体事業所における訪問看護体制減算の届出</t>
    <rPh sb="41" eb="43">
      <t>トドケデ</t>
    </rPh>
    <phoneticPr fontId="14"/>
  </si>
  <si>
    <t>サテライト型看護小規模多機能型居宅介護事業所における訪問看護体制減算の届出</t>
    <rPh sb="35" eb="37">
      <t>トドケデ</t>
    </rPh>
    <phoneticPr fontId="14"/>
  </si>
  <si>
    <t>（別紙９）</t>
    <phoneticPr fontId="14"/>
  </si>
  <si>
    <t>夜間看護体制に係る届出書</t>
    <rPh sb="0" eb="2">
      <t>ヤカン</t>
    </rPh>
    <rPh sb="2" eb="4">
      <t>カンゴ</t>
    </rPh>
    <rPh sb="4" eb="6">
      <t>タイセイ</t>
    </rPh>
    <rPh sb="7" eb="8">
      <t>カカ</t>
    </rPh>
    <rPh sb="9" eb="11">
      <t>トドケデ</t>
    </rPh>
    <rPh sb="11" eb="12">
      <t>ショ</t>
    </rPh>
    <phoneticPr fontId="14"/>
  </si>
  <si>
    <t>異 動 区 分</t>
    <rPh sb="0" eb="1">
      <t>イ</t>
    </rPh>
    <rPh sb="2" eb="3">
      <t>ドウ</t>
    </rPh>
    <rPh sb="4" eb="5">
      <t>ク</t>
    </rPh>
    <rPh sb="6" eb="7">
      <t>ブン</t>
    </rPh>
    <phoneticPr fontId="14"/>
  </si>
  <si>
    <t>１　特定施設入居者生活介護</t>
    <phoneticPr fontId="14"/>
  </si>
  <si>
    <t>２　地域密着型特定施設入居者生活介護</t>
    <phoneticPr fontId="14"/>
  </si>
  <si>
    <t xml:space="preserve"> 夜間看護体制加算に係る届出内容</t>
    <rPh sb="1" eb="3">
      <t>ヤカン</t>
    </rPh>
    <rPh sb="5" eb="7">
      <t>タイセイ</t>
    </rPh>
    <phoneticPr fontId="14"/>
  </si>
  <si>
    <t>看護職員の状況</t>
    <rPh sb="0" eb="2">
      <t>カンゴ</t>
    </rPh>
    <rPh sb="2" eb="4">
      <t>ショクイン</t>
    </rPh>
    <rPh sb="5" eb="7">
      <t>ジョウキョウ</t>
    </rPh>
    <phoneticPr fontId="14"/>
  </si>
  <si>
    <t>　保健師</t>
    <phoneticPr fontId="14"/>
  </si>
  <si>
    <t>　常勤</t>
    <phoneticPr fontId="14"/>
  </si>
  <si>
    <t>　看護師</t>
    <phoneticPr fontId="14"/>
  </si>
  <si>
    <t>　准看護師</t>
    <rPh sb="1" eb="2">
      <t>ジュン</t>
    </rPh>
    <phoneticPr fontId="14"/>
  </si>
  <si>
    <t>　24時間常時連絡できる体制を整備している。</t>
    <phoneticPr fontId="1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</si>
  <si>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4"/>
  </si>
  <si>
    <t>（別紙９－３）</t>
    <phoneticPr fontId="14"/>
  </si>
  <si>
    <t>看護体制加算に係る届出書</t>
    <rPh sb="0" eb="2">
      <t>カンゴ</t>
    </rPh>
    <rPh sb="2" eb="4">
      <t>タイセイ</t>
    </rPh>
    <rPh sb="4" eb="6">
      <t>カサン</t>
    </rPh>
    <rPh sb="7" eb="8">
      <t>カカ</t>
    </rPh>
    <rPh sb="9" eb="12">
      <t>トドケデショ</t>
    </rPh>
    <phoneticPr fontId="14"/>
  </si>
  <si>
    <t>2　地域密着型介護老人福祉施設</t>
    <phoneticPr fontId="14"/>
  </si>
  <si>
    <t>1　看護体制加算（Ⅰ）イ</t>
    <phoneticPr fontId="14"/>
  </si>
  <si>
    <t>2　看護体制加算（Ⅰ）ロ</t>
    <phoneticPr fontId="14"/>
  </si>
  <si>
    <t>3　看護体制加算（Ⅱ）イ</t>
    <phoneticPr fontId="14"/>
  </si>
  <si>
    <t>4　看護体制加算（Ⅱ）ロ</t>
    <phoneticPr fontId="14"/>
  </si>
  <si>
    <t xml:space="preserve"> 看護体制加算に関する届出内容</t>
    <rPh sb="1" eb="3">
      <t>カンゴ</t>
    </rPh>
    <rPh sb="3" eb="5">
      <t>タイセイ</t>
    </rPh>
    <rPh sb="8" eb="9">
      <t>カン</t>
    </rPh>
    <phoneticPr fontId="14"/>
  </si>
  <si>
    <t>定員及び入所者の状況</t>
    <rPh sb="0" eb="2">
      <t>テイイン</t>
    </rPh>
    <rPh sb="2" eb="3">
      <t>オヨ</t>
    </rPh>
    <rPh sb="4" eb="7">
      <t>ニュウショシャ</t>
    </rPh>
    <rPh sb="8" eb="10">
      <t>ジョウキョウ</t>
    </rPh>
    <phoneticPr fontId="14"/>
  </si>
  <si>
    <t>　定員</t>
    <rPh sb="1" eb="3">
      <t>テイイン</t>
    </rPh>
    <phoneticPr fontId="14"/>
  </si>
  <si>
    <t>　入所者数</t>
    <rPh sb="1" eb="4">
      <t>ニュウショシャ</t>
    </rPh>
    <rPh sb="4" eb="5">
      <t>スウ</t>
    </rPh>
    <phoneticPr fontId="14"/>
  </si>
  <si>
    <t>　保 健 師</t>
    <rPh sb="1" eb="2">
      <t>タモツ</t>
    </rPh>
    <rPh sb="3" eb="4">
      <t>ケン</t>
    </rPh>
    <rPh sb="5" eb="6">
      <t>シ</t>
    </rPh>
    <phoneticPr fontId="14"/>
  </si>
  <si>
    <t>　常勤換算</t>
    <rPh sb="3" eb="5">
      <t>カンサン</t>
    </rPh>
    <phoneticPr fontId="14"/>
  </si>
  <si>
    <t>　看 護 師</t>
    <phoneticPr fontId="14"/>
  </si>
  <si>
    <t>連携する病院・診療所・訪問看護ステーション</t>
    <rPh sb="0" eb="2">
      <t>レンケイ</t>
    </rPh>
    <rPh sb="4" eb="6">
      <t>ビョウイン</t>
    </rPh>
    <rPh sb="7" eb="10">
      <t>シンリョウジョ</t>
    </rPh>
    <rPh sb="11" eb="13">
      <t>ホウモン</t>
    </rPh>
    <rPh sb="13" eb="15">
      <t>カンゴ</t>
    </rPh>
    <phoneticPr fontId="14"/>
  </si>
  <si>
    <t>病院・診療所・訪問看護ステーション名</t>
    <rPh sb="0" eb="2">
      <t>ビョウイン</t>
    </rPh>
    <rPh sb="3" eb="6">
      <t>シンリョウジョ</t>
    </rPh>
    <rPh sb="7" eb="9">
      <t>ホウモン</t>
    </rPh>
    <rPh sb="9" eb="11">
      <t>カンゴ</t>
    </rPh>
    <rPh sb="17" eb="18">
      <t>メイ</t>
    </rPh>
    <phoneticPr fontId="14"/>
  </si>
  <si>
    <t>事業所番号</t>
    <rPh sb="0" eb="3">
      <t>ジギョウショ</t>
    </rPh>
    <rPh sb="3" eb="5">
      <t>バンゴウ</t>
    </rPh>
    <phoneticPr fontId="14"/>
  </si>
  <si>
    <t>（別紙９－４）</t>
    <phoneticPr fontId="14"/>
  </si>
  <si>
    <t>看取り介護体制に係る届出書</t>
    <rPh sb="0" eb="2">
      <t>ミト</t>
    </rPh>
    <rPh sb="3" eb="5">
      <t>カイゴ</t>
    </rPh>
    <rPh sb="5" eb="7">
      <t>タイセイ</t>
    </rPh>
    <rPh sb="8" eb="9">
      <t>カカ</t>
    </rPh>
    <rPh sb="10" eb="13">
      <t>トドケデショ</t>
    </rPh>
    <phoneticPr fontId="14"/>
  </si>
  <si>
    <t xml:space="preserve"> 看取り介護体制に関する届出内容</t>
    <rPh sb="1" eb="3">
      <t>ミト</t>
    </rPh>
    <rPh sb="4" eb="6">
      <t>カイゴ</t>
    </rPh>
    <rPh sb="6" eb="8">
      <t>タイセイ</t>
    </rPh>
    <rPh sb="9" eb="10">
      <t>カン</t>
    </rPh>
    <phoneticPr fontId="14"/>
  </si>
  <si>
    <t>　①　24時間常時連絡できる体制を整備している。</t>
    <phoneticPr fontId="1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</si>
  <si>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</si>
  <si>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</si>
  <si>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</si>
  <si>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</si>
  <si>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</si>
  <si>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4"/>
  </si>
  <si>
    <t>（別紙９－５）</t>
    <phoneticPr fontId="14"/>
  </si>
  <si>
    <t>1 特定施設入居者生活介護</t>
    <phoneticPr fontId="14"/>
  </si>
  <si>
    <t>2 地域密着型特定施設入居者生活介護</t>
    <phoneticPr fontId="1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</si>
  <si>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</si>
  <si>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</si>
  <si>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</si>
  <si>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</si>
  <si>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4"/>
  </si>
  <si>
    <t>　⑤　夜間看護体制加算の届出をしている。</t>
    <rPh sb="3" eb="5">
      <t>ヤカン</t>
    </rPh>
    <rPh sb="5" eb="7">
      <t>カンゴ</t>
    </rPh>
    <rPh sb="7" eb="9">
      <t>タイセイ</t>
    </rPh>
    <rPh sb="9" eb="11">
      <t>カサン</t>
    </rPh>
    <rPh sb="12" eb="14">
      <t>トドケデ</t>
    </rPh>
    <phoneticPr fontId="14"/>
  </si>
  <si>
    <t>（別紙９－６）</t>
    <phoneticPr fontId="1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</si>
  <si>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1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</si>
  <si>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4"/>
  </si>
  <si>
    <t>看護職員配置加算（Ⅰ）を算定している。</t>
    <phoneticPr fontId="14"/>
  </si>
  <si>
    <t>看護師により24時間連絡できる体制を確保している。</t>
    <phoneticPr fontId="14"/>
  </si>
  <si>
    <t>③</t>
    <phoneticPr fontId="14"/>
  </si>
  <si>
    <t>看取り期における対応方針を定め、利用開始の際に、登録者又はその家族等に当該方針の内容を説明し、同意を得ている。</t>
    <phoneticPr fontId="14"/>
  </si>
  <si>
    <t>④</t>
    <phoneticPr fontId="1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</si>
  <si>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4"/>
  </si>
  <si>
    <t>⑤</t>
    <phoneticPr fontId="1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</si>
  <si>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</si>
  <si>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4"/>
  </si>
  <si>
    <t>　　速やかに提出すること。</t>
    <rPh sb="2" eb="3">
      <t>スミ</t>
    </rPh>
    <rPh sb="6" eb="8">
      <t>テイシュツ</t>
    </rPh>
    <phoneticPr fontId="14"/>
  </si>
  <si>
    <t>（別紙９－７）</t>
    <phoneticPr fontId="1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</si>
  <si>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4"/>
  </si>
  <si>
    <t>看取り介護加算に係る届出内容</t>
    <rPh sb="0" eb="2">
      <t>ミト</t>
    </rPh>
    <rPh sb="3" eb="5">
      <t>カイゴ</t>
    </rPh>
    <rPh sb="5" eb="7">
      <t>カサン</t>
    </rPh>
    <rPh sb="8" eb="9">
      <t>カカワ</t>
    </rPh>
    <rPh sb="10" eb="12">
      <t>トドケデ</t>
    </rPh>
    <rPh sb="12" eb="14">
      <t>ナイヨウ</t>
    </rPh>
    <phoneticPr fontId="14"/>
  </si>
  <si>
    <t>医療連携体制加算（Ⅰ）～（Ⅲ）のいずれかを算定している。</t>
    <phoneticPr fontId="1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</si>
  <si>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</si>
  <si>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4"/>
  </si>
  <si>
    <t>看取りに関する職員研修を行っている。</t>
    <rPh sb="0" eb="2">
      <t>ミト</t>
    </rPh>
    <rPh sb="4" eb="5">
      <t>カン</t>
    </rPh>
    <rPh sb="7" eb="9">
      <t>ショクイン</t>
    </rPh>
    <rPh sb="9" eb="11">
      <t>ケンシュウ</t>
    </rPh>
    <rPh sb="12" eb="13">
      <t>オコナ</t>
    </rPh>
    <phoneticPr fontId="1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</si>
  <si>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4"/>
  </si>
  <si>
    <t>※</t>
    <phoneticPr fontId="1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</si>
  <si>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4"/>
  </si>
  <si>
    <t>備考</t>
    <phoneticPr fontId="14"/>
  </si>
  <si>
    <t>要件を満たすことが分かる根拠書類を準備し、指定権者からの求めがあった場合には、速やかに提出すること。</t>
    <phoneticPr fontId="14"/>
  </si>
  <si>
    <t>（別紙11）</t>
    <rPh sb="1" eb="3">
      <t>ベッシ</t>
    </rPh>
    <phoneticPr fontId="14"/>
  </si>
  <si>
    <t>栄養マネジメント体制に関する届出書</t>
    <rPh sb="0" eb="2">
      <t>エイヨウ</t>
    </rPh>
    <rPh sb="8" eb="10">
      <t>タイセイ</t>
    </rPh>
    <rPh sb="11" eb="12">
      <t>カン</t>
    </rPh>
    <rPh sb="14" eb="17">
      <t>トドケデショ</t>
    </rPh>
    <phoneticPr fontId="14"/>
  </si>
  <si>
    <t>事業所名</t>
    <rPh sb="0" eb="3">
      <t>ジギョウショ</t>
    </rPh>
    <rPh sb="3" eb="4">
      <t>メイ</t>
    </rPh>
    <phoneticPr fontId="14"/>
  </si>
  <si>
    <t>異動区分</t>
    <rPh sb="0" eb="2">
      <t>イドウ</t>
    </rPh>
    <rPh sb="2" eb="4">
      <t>クブン</t>
    </rPh>
    <phoneticPr fontId="14"/>
  </si>
  <si>
    <t>施設種別</t>
    <rPh sb="0" eb="2">
      <t>シセツ</t>
    </rPh>
    <rPh sb="2" eb="4">
      <t>シュベツ</t>
    </rPh>
    <phoneticPr fontId="14"/>
  </si>
  <si>
    <t>1　介護老人福祉施設</t>
    <rPh sb="2" eb="4">
      <t>カイゴ</t>
    </rPh>
    <rPh sb="4" eb="6">
      <t>ロウジン</t>
    </rPh>
    <rPh sb="6" eb="8">
      <t>フクシ</t>
    </rPh>
    <rPh sb="8" eb="10">
      <t>シセツ</t>
    </rPh>
    <phoneticPr fontId="14"/>
  </si>
  <si>
    <t>2　介護老人保健施設</t>
    <rPh sb="2" eb="4">
      <t>カイゴ</t>
    </rPh>
    <rPh sb="4" eb="6">
      <t>ロウジン</t>
    </rPh>
    <rPh sb="6" eb="8">
      <t>ホケン</t>
    </rPh>
    <rPh sb="8" eb="10">
      <t>シセツ</t>
    </rPh>
    <phoneticPr fontId="14"/>
  </si>
  <si>
    <t>3　介護療養型医療施設</t>
    <rPh sb="2" eb="4">
      <t>カイゴ</t>
    </rPh>
    <rPh sb="4" eb="7">
      <t>リョウヨウガタ</t>
    </rPh>
    <rPh sb="7" eb="9">
      <t>イリョウ</t>
    </rPh>
    <rPh sb="9" eb="11">
      <t>シセツ</t>
    </rPh>
    <phoneticPr fontId="14"/>
  </si>
  <si>
    <t>4　地域密着型介護老人福祉施設</t>
    <rPh sb="2" eb="4">
      <t>チイキ</t>
    </rPh>
    <rPh sb="4" eb="7">
      <t>ミッチャクガタ</t>
    </rPh>
    <rPh sb="7" eb="9">
      <t>カイゴ</t>
    </rPh>
    <rPh sb="9" eb="11">
      <t>ロウジン</t>
    </rPh>
    <rPh sb="11" eb="13">
      <t>フクシ</t>
    </rPh>
    <rPh sb="13" eb="15">
      <t>シセツ</t>
    </rPh>
    <phoneticPr fontId="14"/>
  </si>
  <si>
    <t>5　介護医療院</t>
    <rPh sb="2" eb="4">
      <t>カイゴ</t>
    </rPh>
    <rPh sb="4" eb="6">
      <t>イリョウ</t>
    </rPh>
    <rPh sb="6" eb="7">
      <t>イン</t>
    </rPh>
    <phoneticPr fontId="14"/>
  </si>
  <si>
    <t>栄養マネジメントの状況</t>
    <rPh sb="0" eb="2">
      <t>エイヨウ</t>
    </rPh>
    <rPh sb="9" eb="11">
      <t>ジョウキョウ</t>
    </rPh>
    <phoneticPr fontId="14"/>
  </si>
  <si>
    <t>１．基本サービス（栄養ケア・マネジメントの実施）</t>
    <rPh sb="2" eb="4">
      <t>キホン</t>
    </rPh>
    <rPh sb="9" eb="11">
      <t>エイヨウ</t>
    </rPh>
    <rPh sb="21" eb="23">
      <t>ジッシ</t>
    </rPh>
    <phoneticPr fontId="14"/>
  </si>
  <si>
    <t>栄養マネジメントに関わる者（注）</t>
    <rPh sb="0" eb="2">
      <t>エイヨウ</t>
    </rPh>
    <rPh sb="9" eb="10">
      <t>カカ</t>
    </rPh>
    <rPh sb="12" eb="13">
      <t>モノ</t>
    </rPh>
    <rPh sb="14" eb="15">
      <t>チュウ</t>
    </rPh>
    <phoneticPr fontId="14"/>
  </si>
  <si>
    <t>職　種</t>
    <rPh sb="0" eb="1">
      <t>ショク</t>
    </rPh>
    <rPh sb="2" eb="3">
      <t>タネ</t>
    </rPh>
    <phoneticPr fontId="14"/>
  </si>
  <si>
    <t>氏　名</t>
    <rPh sb="0" eb="1">
      <t>シ</t>
    </rPh>
    <rPh sb="2" eb="3">
      <t>メイ</t>
    </rPh>
    <phoneticPr fontId="14"/>
  </si>
  <si>
    <t>医　　　師</t>
    <rPh sb="0" eb="1">
      <t>イ</t>
    </rPh>
    <rPh sb="4" eb="5">
      <t>シ</t>
    </rPh>
    <phoneticPr fontId="14"/>
  </si>
  <si>
    <t>歯科医師</t>
    <rPh sb="0" eb="2">
      <t>シカ</t>
    </rPh>
    <rPh sb="2" eb="4">
      <t>イシ</t>
    </rPh>
    <phoneticPr fontId="14"/>
  </si>
  <si>
    <t>管 理 栄 養 士</t>
    <rPh sb="0" eb="1">
      <t>カン</t>
    </rPh>
    <rPh sb="2" eb="3">
      <t>リ</t>
    </rPh>
    <rPh sb="4" eb="5">
      <t>エイ</t>
    </rPh>
    <rPh sb="6" eb="7">
      <t>オサム</t>
    </rPh>
    <rPh sb="8" eb="9">
      <t>シ</t>
    </rPh>
    <phoneticPr fontId="14"/>
  </si>
  <si>
    <t>看　護　師</t>
    <rPh sb="0" eb="1">
      <t>ミ</t>
    </rPh>
    <rPh sb="2" eb="3">
      <t>ユズル</t>
    </rPh>
    <rPh sb="4" eb="5">
      <t>シ</t>
    </rPh>
    <phoneticPr fontId="14"/>
  </si>
  <si>
    <t>介護支援専門員</t>
    <rPh sb="0" eb="2">
      <t>カイゴ</t>
    </rPh>
    <rPh sb="2" eb="4">
      <t>シエン</t>
    </rPh>
    <rPh sb="4" eb="7">
      <t>センモンイン</t>
    </rPh>
    <phoneticPr fontId="14"/>
  </si>
  <si>
    <t>２．栄養マネジメント強化加算</t>
    <rPh sb="2" eb="4">
      <t>エイヨウ</t>
    </rPh>
    <rPh sb="10" eb="12">
      <t>キョウカ</t>
    </rPh>
    <rPh sb="12" eb="14">
      <t>カサン</t>
    </rPh>
    <phoneticPr fontId="14"/>
  </si>
  <si>
    <t>ａ．入所者数</t>
    <rPh sb="2" eb="5">
      <t>ニュウショシャ</t>
    </rPh>
    <rPh sb="5" eb="6">
      <t>スウ</t>
    </rPh>
    <phoneticPr fontId="1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</si>
  <si>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4"/>
  </si>
  <si>
    <t>入所者数を
50で除した
数以上</t>
    <rPh sb="0" eb="3">
      <t>ニュウショシャ</t>
    </rPh>
    <rPh sb="3" eb="4">
      <t>スウ</t>
    </rPh>
    <rPh sb="9" eb="10">
      <t>ジョ</t>
    </rPh>
    <rPh sb="13" eb="14">
      <t>カズ</t>
    </rPh>
    <rPh sb="14" eb="16">
      <t>イジョウ</t>
    </rPh>
    <phoneticPr fontId="1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</si>
  <si>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</si>
  <si>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4"/>
  </si>
  <si>
    <t>注　「栄養マネジメントに関わる者」には、共同で栄養ケア計画を作成している者の職種及び氏名を記入してください。</t>
    <rPh sb="0" eb="1">
      <t>チュウ</t>
    </rPh>
    <phoneticPr fontId="14"/>
  </si>
  <si>
    <t>※　要件を満たすことが分かる根拠書類を準備し、指定権者からの求めがあった場合には、速やかに提出してください。</t>
    <rPh sb="16" eb="18">
      <t>ショルイ</t>
    </rPh>
    <phoneticPr fontId="14"/>
  </si>
  <si>
    <t>（別紙１２）</t>
    <phoneticPr fontId="14"/>
  </si>
  <si>
    <t>月</t>
    <rPh sb="0" eb="1">
      <t>ゲツ</t>
    </rPh>
    <phoneticPr fontId="14"/>
  </si>
  <si>
    <t>サービス提供体制強化加算に関する届出書</t>
    <rPh sb="4" eb="6">
      <t>テイキョウ</t>
    </rPh>
    <rPh sb="6" eb="8">
      <t>タイセイ</t>
    </rPh>
    <rPh sb="8" eb="10">
      <t>キョウカ</t>
    </rPh>
    <rPh sb="10" eb="12">
      <t>カサン</t>
    </rPh>
    <rPh sb="13" eb="14">
      <t>カン</t>
    </rPh>
    <rPh sb="16" eb="19">
      <t>トドケデショ</t>
    </rPh>
    <phoneticPr fontId="1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</si>
  <si>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4"/>
  </si>
  <si>
    <t>1　事 業 所 名</t>
    <phoneticPr fontId="14"/>
  </si>
  <si>
    <t>2　異 動 区 分</t>
    <rPh sb="2" eb="3">
      <t>イ</t>
    </rPh>
    <rPh sb="4" eb="5">
      <t>ドウ</t>
    </rPh>
    <rPh sb="6" eb="7">
      <t>ク</t>
    </rPh>
    <rPh sb="8" eb="9">
      <t>ブン</t>
    </rPh>
    <phoneticPr fontId="14"/>
  </si>
  <si>
    <t>3　施 設 種 別</t>
    <rPh sb="2" eb="3">
      <t>シ</t>
    </rPh>
    <rPh sb="4" eb="5">
      <t>セツ</t>
    </rPh>
    <rPh sb="6" eb="7">
      <t>シュ</t>
    </rPh>
    <rPh sb="8" eb="9">
      <t>ベツ</t>
    </rPh>
    <phoneticPr fontId="14"/>
  </si>
  <si>
    <t>1　（介護予防）訪問入浴介護</t>
    <rPh sb="3" eb="5">
      <t>カイゴ</t>
    </rPh>
    <rPh sb="5" eb="7">
      <t>ヨボウ</t>
    </rPh>
    <rPh sb="8" eb="10">
      <t>ホウモン</t>
    </rPh>
    <rPh sb="10" eb="12">
      <t>ニュウヨク</t>
    </rPh>
    <rPh sb="12" eb="14">
      <t>カイゴ</t>
    </rPh>
    <phoneticPr fontId="1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</si>
  <si>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4"/>
  </si>
  <si>
    <t>3　夜間対応型訪問介護</t>
    <rPh sb="2" eb="4">
      <t>ヤカン</t>
    </rPh>
    <rPh sb="4" eb="7">
      <t>タイオウガタ</t>
    </rPh>
    <rPh sb="7" eb="9">
      <t>ホウモン</t>
    </rPh>
    <rPh sb="9" eb="11">
      <t>カイゴ</t>
    </rPh>
    <phoneticPr fontId="14"/>
  </si>
  <si>
    <t>4　届 出 項 目</t>
    <rPh sb="2" eb="3">
      <t>トド</t>
    </rPh>
    <rPh sb="4" eb="5">
      <t>デ</t>
    </rPh>
    <rPh sb="6" eb="7">
      <t>コウ</t>
    </rPh>
    <rPh sb="8" eb="9">
      <t>メ</t>
    </rPh>
    <phoneticPr fontId="14"/>
  </si>
  <si>
    <t>1 サービス提供体制強化加算（Ⅰ）</t>
    <rPh sb="6" eb="8">
      <t>テイキョウ</t>
    </rPh>
    <rPh sb="8" eb="10">
      <t>タイセイ</t>
    </rPh>
    <rPh sb="10" eb="12">
      <t>キョウカ</t>
    </rPh>
    <rPh sb="12" eb="14">
      <t>カサン</t>
    </rPh>
    <phoneticPr fontId="14"/>
  </si>
  <si>
    <t>2 サービス提供体制強化加算（Ⅱ）</t>
    <rPh sb="6" eb="8">
      <t>テイキョウ</t>
    </rPh>
    <rPh sb="8" eb="10">
      <t>タイセイ</t>
    </rPh>
    <rPh sb="10" eb="12">
      <t>キョウカ</t>
    </rPh>
    <rPh sb="12" eb="14">
      <t>カサン</t>
    </rPh>
    <phoneticPr fontId="14"/>
  </si>
  <si>
    <t>3 サービス提供体制強化加算（Ⅲ）</t>
    <rPh sb="6" eb="8">
      <t>テイキョウ</t>
    </rPh>
    <rPh sb="8" eb="10">
      <t>タイセイ</t>
    </rPh>
    <rPh sb="10" eb="12">
      <t>キョウカ</t>
    </rPh>
    <rPh sb="12" eb="14">
      <t>カサン</t>
    </rPh>
    <phoneticPr fontId="14"/>
  </si>
  <si>
    <t>5　研修等に
     関する状況</t>
    <rPh sb="2" eb="5">
      <t>ケンシュウトウ</t>
    </rPh>
    <rPh sb="12" eb="13">
      <t>カン</t>
    </rPh>
    <rPh sb="15" eb="17">
      <t>ジョウキョウ</t>
    </rPh>
    <phoneticPr fontId="14"/>
  </si>
  <si>
    <t>①　研修計画を作成し、当該計画に従い、研修（外部における研修を
　含む）を実施又は実施を予定していること。</t>
    <phoneticPr fontId="1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</si>
  <si>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4"/>
  </si>
  <si>
    <t>③　健康診断等を定期的に実施すること。</t>
    <rPh sb="2" eb="4">
      <t>ケンコウ</t>
    </rPh>
    <rPh sb="4" eb="6">
      <t>シンダン</t>
    </rPh>
    <rPh sb="6" eb="7">
      <t>トウ</t>
    </rPh>
    <rPh sb="8" eb="11">
      <t>テイキテキ</t>
    </rPh>
    <rPh sb="12" eb="14">
      <t>ジッシ</t>
    </rPh>
    <phoneticPr fontId="14"/>
  </si>
  <si>
    <t>6　介護職員等の状況</t>
    <rPh sb="2" eb="4">
      <t>カイゴ</t>
    </rPh>
    <rPh sb="4" eb="6">
      <t>ショクイン</t>
    </rPh>
    <rPh sb="6" eb="7">
      <t>トウ</t>
    </rPh>
    <rPh sb="8" eb="10">
      <t>ジョウキョウ</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</si>
  <si>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</si>
  <si>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</si>
  <si>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①に占める②の割合が60％以上</t>
    <rPh sb="2" eb="3">
      <t>シ</t>
    </rPh>
    <rPh sb="7" eb="9">
      <t>ワリアイ</t>
    </rPh>
    <rPh sb="13" eb="15">
      <t>イジョウ</t>
    </rPh>
    <phoneticPr fontId="14"/>
  </si>
  <si>
    <t>介護職員の総数（常勤換算）</t>
    <rPh sb="0" eb="2">
      <t>カイゴ</t>
    </rPh>
    <rPh sb="2" eb="4">
      <t>ショクイン</t>
    </rPh>
    <rPh sb="5" eb="7">
      <t>ソウスウ</t>
    </rPh>
    <rPh sb="8" eb="10">
      <t>ジョウキン</t>
    </rPh>
    <rPh sb="10" eb="12">
      <t>カンサン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</si>
  <si>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</si>
  <si>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</si>
  <si>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</si>
  <si>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</si>
  <si>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</si>
  <si>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①に占める②の割合が40％以上</t>
    <rPh sb="2" eb="3">
      <t>シ</t>
    </rPh>
    <rPh sb="7" eb="9">
      <t>ワリアイ</t>
    </rPh>
    <rPh sb="13" eb="15">
      <t>イジョウ</t>
    </rPh>
    <phoneticPr fontId="14"/>
  </si>
  <si>
    <t>①に占める③の割合が60％以上</t>
    <rPh sb="2" eb="3">
      <t>シ</t>
    </rPh>
    <rPh sb="7" eb="9">
      <t>ワリアイ</t>
    </rPh>
    <rPh sb="13" eb="15">
      <t>イジョウ</t>
    </rPh>
    <phoneticPr fontId="14"/>
  </si>
  <si>
    <t>①のうち介護福祉士、実務者研修修了者等の総数（常勤換算）</t>
    <rPh sb="18" eb="19">
      <t>トウ</t>
    </rPh>
    <phoneticPr fontId="1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</si>
  <si>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4"/>
  </si>
  <si>
    <t>　　※介護福祉士等の状況、常勤職員の状況、勤続年数の状況のうち、いずれか１つを満たすこと。</t>
    <phoneticPr fontId="14"/>
  </si>
  <si>
    <t>①に占める②の割合が30％以上</t>
    <rPh sb="2" eb="3">
      <t>シ</t>
    </rPh>
    <rPh sb="7" eb="9">
      <t>ワリアイ</t>
    </rPh>
    <rPh sb="13" eb="15">
      <t>イジョウ</t>
    </rPh>
    <phoneticPr fontId="14"/>
  </si>
  <si>
    <t>①に占める③の割合が50％以上</t>
    <rPh sb="2" eb="3">
      <t>シ</t>
    </rPh>
    <rPh sb="7" eb="9">
      <t>ワリアイ</t>
    </rPh>
    <rPh sb="13" eb="15">
      <t>イジョウ</t>
    </rPh>
    <phoneticPr fontId="1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</si>
  <si>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4"/>
  </si>
  <si>
    <t>従業者の総数（常勤換算）</t>
    <rPh sb="0" eb="3">
      <t>ジュウギョウシャ</t>
    </rPh>
    <rPh sb="4" eb="6">
      <t>ソウスウ</t>
    </rPh>
    <rPh sb="7" eb="9">
      <t>ジョウキン</t>
    </rPh>
    <rPh sb="9" eb="11">
      <t>カンサン</t>
    </rPh>
    <phoneticPr fontId="14"/>
  </si>
  <si>
    <t>①のうち常勤の者の総数（常勤換算）</t>
    <rPh sb="4" eb="6">
      <t>ジョウキン</t>
    </rPh>
    <phoneticPr fontId="14"/>
  </si>
  <si>
    <t>勤続年数の状況</t>
    <rPh sb="0" eb="2">
      <t>キンゾク</t>
    </rPh>
    <rPh sb="2" eb="4">
      <t>ネンスウ</t>
    </rPh>
    <rPh sb="5" eb="7">
      <t>ジョウキョウ</t>
    </rPh>
    <phoneticPr fontId="14"/>
  </si>
  <si>
    <t>①のうち勤続年数７年以上の者の総数
　（常勤換算）</t>
    <phoneticPr fontId="14"/>
  </si>
  <si>
    <t>備考１</t>
    <rPh sb="0" eb="2">
      <t>ビコウ</t>
    </rPh>
    <phoneticPr fontId="1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</si>
  <si>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4"/>
  </si>
  <si>
    <t>備考２</t>
    <phoneticPr fontId="14"/>
  </si>
  <si>
    <t>「実務者研修修了者等」には「旧介護職員基礎研修課程修了者」を含む。</t>
    <rPh sb="1" eb="4">
      <t>ジツムシャ</t>
    </rPh>
    <rPh sb="4" eb="6">
      <t>ケンシュウ</t>
    </rPh>
    <rPh sb="6" eb="9">
      <t>シュウリョウシャ</t>
    </rPh>
    <rPh sb="9" eb="10">
      <t>トウ</t>
    </rPh>
    <rPh sb="30" eb="31">
      <t>フク</t>
    </rPh>
    <phoneticPr fontId="14"/>
  </si>
  <si>
    <t>備考３</t>
    <phoneticPr fontId="1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</si>
  <si>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4"/>
  </si>
  <si>
    <t>（別紙１２－２）</t>
    <phoneticPr fontId="1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</si>
  <si>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4"/>
  </si>
  <si>
    <t>1　（介護予防）訪問看護</t>
    <rPh sb="3" eb="5">
      <t>カイゴ</t>
    </rPh>
    <rPh sb="5" eb="7">
      <t>ヨボウ</t>
    </rPh>
    <rPh sb="8" eb="10">
      <t>ホウモン</t>
    </rPh>
    <rPh sb="10" eb="12">
      <t>カンゴ</t>
    </rPh>
    <phoneticPr fontId="14"/>
  </si>
  <si>
    <t>2　（介護予防）訪問リハビリテーション</t>
    <rPh sb="3" eb="5">
      <t>カイゴ</t>
    </rPh>
    <rPh sb="5" eb="7">
      <t>ヨボウ</t>
    </rPh>
    <rPh sb="8" eb="10">
      <t>ホウモン</t>
    </rPh>
    <phoneticPr fontId="14"/>
  </si>
  <si>
    <t>3　療養通所介護</t>
    <rPh sb="2" eb="4">
      <t>リョウヨウ</t>
    </rPh>
    <rPh sb="4" eb="6">
      <t>ツウショ</t>
    </rPh>
    <rPh sb="6" eb="8">
      <t>カイゴ</t>
    </rPh>
    <phoneticPr fontId="14"/>
  </si>
  <si>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</si>
  <si>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</si>
  <si>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</si>
  <si>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4"/>
  </si>
  <si>
    <t>6　勤続年数の状況</t>
    <rPh sb="2" eb="4">
      <t>キンゾク</t>
    </rPh>
    <rPh sb="4" eb="6">
      <t>ネンスウ</t>
    </rPh>
    <rPh sb="7" eb="9">
      <t>ジョウキョウ</t>
    </rPh>
    <phoneticPr fontId="14"/>
  </si>
  <si>
    <t>訪問看護</t>
    <rPh sb="0" eb="2">
      <t>ホウモン</t>
    </rPh>
    <rPh sb="2" eb="4">
      <t>カンゴ</t>
    </rPh>
    <phoneticPr fontId="1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</si>
  <si>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</si>
  <si>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4"/>
  </si>
  <si>
    <t>訪問リハ</t>
    <rPh sb="0" eb="2">
      <t>ホウモン</t>
    </rPh>
    <phoneticPr fontId="14"/>
  </si>
  <si>
    <t>①に占める②の者が１名以上</t>
    <rPh sb="2" eb="3">
      <t>シ</t>
    </rPh>
    <rPh sb="7" eb="8">
      <t>モノ</t>
    </rPh>
    <rPh sb="10" eb="11">
      <t>メイ</t>
    </rPh>
    <rPh sb="11" eb="13">
      <t>イジョウ</t>
    </rPh>
    <phoneticPr fontId="1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</si>
  <si>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4"/>
  </si>
  <si>
    <t>①のうち勤続年数７年以上の者の総数</t>
    <rPh sb="4" eb="6">
      <t>キンゾク</t>
    </rPh>
    <rPh sb="6" eb="8">
      <t>ネンスウ</t>
    </rPh>
    <rPh sb="9" eb="12">
      <t>ネンイジョウ</t>
    </rPh>
    <rPh sb="13" eb="14">
      <t>モノ</t>
    </rPh>
    <rPh sb="15" eb="17">
      <t>ソウスウ</t>
    </rPh>
    <phoneticPr fontId="14"/>
  </si>
  <si>
    <t>療養通所
介護</t>
    <rPh sb="0" eb="2">
      <t>リョウヨウ</t>
    </rPh>
    <rPh sb="2" eb="4">
      <t>ツウショ</t>
    </rPh>
    <rPh sb="5" eb="7">
      <t>カイゴ</t>
    </rPh>
    <phoneticPr fontId="1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</si>
  <si>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</si>
  <si>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4"/>
  </si>
  <si>
    <t>①のうち勤続年数３年以上の者の総数</t>
    <rPh sb="4" eb="6">
      <t>キンゾク</t>
    </rPh>
    <rPh sb="6" eb="8">
      <t>ネンスウ</t>
    </rPh>
    <rPh sb="9" eb="12">
      <t>ネンイジョウ</t>
    </rPh>
    <rPh sb="13" eb="14">
      <t>モノ</t>
    </rPh>
    <rPh sb="15" eb="17">
      <t>ソウスウ</t>
    </rPh>
    <phoneticPr fontId="14"/>
  </si>
  <si>
    <t xml:space="preserve">備考
</t>
    <rPh sb="0" eb="2">
      <t>ビコウ</t>
    </rPh>
    <phoneticPr fontId="14"/>
  </si>
  <si>
    <t>（別紙１２－３）</t>
    <phoneticPr fontId="1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</si>
  <si>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4"/>
  </si>
  <si>
    <t>1　通所介護</t>
    <rPh sb="2" eb="4">
      <t>ツウショ</t>
    </rPh>
    <rPh sb="4" eb="6">
      <t>カイゴ</t>
    </rPh>
    <phoneticPr fontId="14"/>
  </si>
  <si>
    <t>2　（介護予防）通所リハビリテーション</t>
    <rPh sb="3" eb="5">
      <t>カイゴ</t>
    </rPh>
    <rPh sb="5" eb="7">
      <t>ヨボウ</t>
    </rPh>
    <rPh sb="8" eb="10">
      <t>ツウショ</t>
    </rPh>
    <phoneticPr fontId="14"/>
  </si>
  <si>
    <t>3　地域密着型通所介護</t>
    <rPh sb="2" eb="4">
      <t>チイキ</t>
    </rPh>
    <rPh sb="4" eb="7">
      <t>ミッチャクガタ</t>
    </rPh>
    <rPh sb="7" eb="9">
      <t>ツウショ</t>
    </rPh>
    <rPh sb="9" eb="11">
      <t>カイゴ</t>
    </rPh>
    <phoneticPr fontId="14"/>
  </si>
  <si>
    <t>3　（介護予防）認知症対応型通所介護</t>
    <rPh sb="3" eb="5">
      <t>カイゴ</t>
    </rPh>
    <rPh sb="5" eb="7">
      <t>ヨボウ</t>
    </rPh>
    <rPh sb="8" eb="11">
      <t>ニンチショウ</t>
    </rPh>
    <rPh sb="11" eb="14">
      <t>タイオウガタ</t>
    </rPh>
    <rPh sb="14" eb="16">
      <t>ツウショ</t>
    </rPh>
    <rPh sb="16" eb="18">
      <t>カイゴ</t>
    </rPh>
    <phoneticPr fontId="14"/>
  </si>
  <si>
    <t>5　介護職員等の状況</t>
    <rPh sb="2" eb="4">
      <t>カイゴ</t>
    </rPh>
    <rPh sb="4" eb="6">
      <t>ショクイン</t>
    </rPh>
    <rPh sb="6" eb="7">
      <t>トウ</t>
    </rPh>
    <rPh sb="8" eb="10">
      <t>ジョウキョウ</t>
    </rPh>
    <phoneticPr fontId="14"/>
  </si>
  <si>
    <t>①に占める②の割合が70％以上</t>
    <rPh sb="2" eb="3">
      <t>シ</t>
    </rPh>
    <rPh sb="7" eb="9">
      <t>ワリアイ</t>
    </rPh>
    <rPh sb="13" eb="15">
      <t>イジョウ</t>
    </rPh>
    <phoneticPr fontId="14"/>
  </si>
  <si>
    <t>①に占める②の割合が50％以上</t>
    <rPh sb="2" eb="3">
      <t>シ</t>
    </rPh>
    <rPh sb="7" eb="9">
      <t>ワリアイ</t>
    </rPh>
    <rPh sb="13" eb="15">
      <t>イジョウ</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</si>
  <si>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</si>
  <si>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</si>
  <si>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</si>
  <si>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備考</t>
    <rPh sb="0" eb="2">
      <t>ビコウ</t>
    </rPh>
    <phoneticPr fontId="14"/>
  </si>
  <si>
    <t>（別紙１２－４）</t>
    <phoneticPr fontId="1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</si>
  <si>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4"/>
  </si>
  <si>
    <t>1（介護予防）短期入所生活介護（</t>
    <rPh sb="2" eb="4">
      <t>カイゴ</t>
    </rPh>
    <rPh sb="4" eb="6">
      <t>ヨボウ</t>
    </rPh>
    <rPh sb="7" eb="9">
      <t>タンキ</t>
    </rPh>
    <rPh sb="9" eb="11">
      <t>ニュウショ</t>
    </rPh>
    <rPh sb="11" eb="13">
      <t>セイカツ</t>
    </rPh>
    <rPh sb="13" eb="15">
      <t>カイゴ</t>
    </rPh>
    <phoneticPr fontId="14"/>
  </si>
  <si>
    <t>ア 単独型</t>
    <rPh sb="2" eb="5">
      <t>タンドクガタ</t>
    </rPh>
    <phoneticPr fontId="14"/>
  </si>
  <si>
    <t>イ 併設型</t>
    <rPh sb="2" eb="4">
      <t>ヘイセツ</t>
    </rPh>
    <rPh sb="4" eb="5">
      <t>ガタ</t>
    </rPh>
    <phoneticPr fontId="14"/>
  </si>
  <si>
    <t>ウ 空床利用型）</t>
    <rPh sb="2" eb="4">
      <t>クウショウ</t>
    </rPh>
    <rPh sb="4" eb="6">
      <t>リヨウ</t>
    </rPh>
    <rPh sb="6" eb="7">
      <t>ガタ</t>
    </rPh>
    <phoneticPr fontId="14"/>
  </si>
  <si>
    <t>2（介護予防）短期入所療養介護</t>
    <rPh sb="2" eb="4">
      <t>カイゴ</t>
    </rPh>
    <rPh sb="4" eb="6">
      <t>ヨボウ</t>
    </rPh>
    <rPh sb="7" eb="9">
      <t>タンキ</t>
    </rPh>
    <rPh sb="9" eb="11">
      <t>ニュウショ</t>
    </rPh>
    <rPh sb="11" eb="13">
      <t>リョウヨウ</t>
    </rPh>
    <rPh sb="13" eb="15">
      <t>カイゴ</t>
    </rPh>
    <phoneticPr fontId="14"/>
  </si>
  <si>
    <t>3　介護老人福祉施設</t>
    <rPh sb="2" eb="4">
      <t>カイゴ</t>
    </rPh>
    <rPh sb="4" eb="6">
      <t>ロウジン</t>
    </rPh>
    <rPh sb="6" eb="8">
      <t>フクシ</t>
    </rPh>
    <rPh sb="8" eb="10">
      <t>シセツ</t>
    </rPh>
    <phoneticPr fontId="14"/>
  </si>
  <si>
    <t>5　介護老人保健施設</t>
    <rPh sb="2" eb="4">
      <t>カイゴ</t>
    </rPh>
    <rPh sb="4" eb="6">
      <t>ロウジン</t>
    </rPh>
    <rPh sb="6" eb="8">
      <t>ホケン</t>
    </rPh>
    <rPh sb="8" eb="10">
      <t>シセツ</t>
    </rPh>
    <phoneticPr fontId="14"/>
  </si>
  <si>
    <t>6　介護療養型医療施設</t>
    <rPh sb="2" eb="4">
      <t>カイゴ</t>
    </rPh>
    <rPh sb="4" eb="7">
      <t>リョウヨウガタ</t>
    </rPh>
    <rPh sb="7" eb="9">
      <t>イリョウ</t>
    </rPh>
    <rPh sb="9" eb="11">
      <t>シセツ</t>
    </rPh>
    <phoneticPr fontId="14"/>
  </si>
  <si>
    <t>7　介護医療院</t>
    <rPh sb="2" eb="4">
      <t>カイゴ</t>
    </rPh>
    <rPh sb="4" eb="6">
      <t>イリョウ</t>
    </rPh>
    <rPh sb="6" eb="7">
      <t>イン</t>
    </rPh>
    <phoneticPr fontId="14"/>
  </si>
  <si>
    <t>①に占める②の割合が80％以上</t>
    <rPh sb="2" eb="3">
      <t>シ</t>
    </rPh>
    <rPh sb="7" eb="9">
      <t>ワリアイ</t>
    </rPh>
    <rPh sb="13" eb="15">
      <t>イジョウ</t>
    </rPh>
    <phoneticPr fontId="14"/>
  </si>
  <si>
    <t>①に占める③の割合が35％以上</t>
    <rPh sb="2" eb="3">
      <t>シ</t>
    </rPh>
    <rPh sb="7" eb="9">
      <t>ワリアイ</t>
    </rPh>
    <rPh sb="13" eb="15">
      <t>イジョウ</t>
    </rPh>
    <phoneticPr fontId="14"/>
  </si>
  <si>
    <t>サービスの質の向上に資する
取組の状況</t>
    <rPh sb="5" eb="6">
      <t>シツ</t>
    </rPh>
    <rPh sb="7" eb="9">
      <t>コウジョウ</t>
    </rPh>
    <rPh sb="10" eb="11">
      <t>シ</t>
    </rPh>
    <rPh sb="14" eb="15">
      <t>ト</t>
    </rPh>
    <rPh sb="15" eb="16">
      <t>ク</t>
    </rPh>
    <rPh sb="17" eb="19">
      <t>ジョウキョウ</t>
    </rPh>
    <phoneticPr fontId="14"/>
  </si>
  <si>
    <t>　※（地域密着型）介護老人福祉施設、介護老人保健施設、介護療養型医療施設、介護医療院は記載</t>
    <rPh sb="43" eb="45">
      <t>キサイ</t>
    </rPh>
    <phoneticPr fontId="14"/>
  </si>
  <si>
    <t>　　　 ※介護福祉士等の状況、常勤職員の状況、勤続年数の状況のうち、いずれか１つを満たすこと。</t>
    <phoneticPr fontId="14"/>
  </si>
  <si>
    <t>常勤職員の
状況</t>
    <rPh sb="0" eb="2">
      <t>ジョウキン</t>
    </rPh>
    <rPh sb="2" eb="4">
      <t>ショクイン</t>
    </rPh>
    <rPh sb="6" eb="8">
      <t>ジョウキョウ</t>
    </rPh>
    <phoneticPr fontId="14"/>
  </si>
  <si>
    <t>①に占める②の割合が75％以上</t>
    <rPh sb="2" eb="3">
      <t>シ</t>
    </rPh>
    <rPh sb="7" eb="9">
      <t>ワリアイ</t>
    </rPh>
    <rPh sb="13" eb="15">
      <t>イジョウ</t>
    </rPh>
    <phoneticPr fontId="14"/>
  </si>
  <si>
    <t>看護・介護職員の総数（常勤換算）</t>
    <rPh sb="0" eb="2">
      <t>カンゴ</t>
    </rPh>
    <rPh sb="3" eb="5">
      <t>カイゴ</t>
    </rPh>
    <rPh sb="5" eb="7">
      <t>ショクイン</t>
    </rPh>
    <rPh sb="8" eb="10">
      <t>ソウスウ</t>
    </rPh>
    <rPh sb="11" eb="13">
      <t>ジョウキン</t>
    </rPh>
    <rPh sb="13" eb="15">
      <t>カンサン</t>
    </rPh>
    <phoneticPr fontId="1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</si>
  <si>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4"/>
  </si>
  <si>
    <t>備考２</t>
    <rPh sb="0" eb="2">
      <t>ビコウ</t>
    </rPh>
    <phoneticPr fontId="1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</si>
  <si>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4"/>
  </si>
  <si>
    <t>（別紙１２－５）</t>
    <phoneticPr fontId="1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</si>
  <si>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4"/>
  </si>
  <si>
    <t>1（介護予防）小規模多機能型居宅介護</t>
    <rPh sb="2" eb="4">
      <t>カイゴ</t>
    </rPh>
    <rPh sb="4" eb="6">
      <t>ヨボウ</t>
    </rPh>
    <rPh sb="7" eb="10">
      <t>ショウキボ</t>
    </rPh>
    <rPh sb="10" eb="14">
      <t>タキノウガタ</t>
    </rPh>
    <rPh sb="14" eb="16">
      <t>キョタク</t>
    </rPh>
    <rPh sb="16" eb="18">
      <t>カイゴ</t>
    </rPh>
    <phoneticPr fontId="14"/>
  </si>
  <si>
    <t>2　看護小規模多機能型居宅介護</t>
    <rPh sb="2" eb="4">
      <t>カンゴ</t>
    </rPh>
    <rPh sb="4" eb="7">
      <t>ショウキボ</t>
    </rPh>
    <rPh sb="7" eb="10">
      <t>タキノウ</t>
    </rPh>
    <rPh sb="10" eb="11">
      <t>ガタ</t>
    </rPh>
    <rPh sb="11" eb="13">
      <t>キョタク</t>
    </rPh>
    <rPh sb="13" eb="15">
      <t>カイゴ</t>
    </rPh>
    <phoneticPr fontId="1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</si>
  <si>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</si>
  <si>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</si>
  <si>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4"/>
  </si>
  <si>
    <t>従業者の総数（常勤換算）</t>
    <rPh sb="0" eb="3">
      <t>ジュウギョウシャ</t>
    </rPh>
    <rPh sb="2" eb="3">
      <t>モノ</t>
    </rPh>
    <rPh sb="4" eb="6">
      <t>ソウスウ</t>
    </rPh>
    <rPh sb="7" eb="9">
      <t>ジョウキン</t>
    </rPh>
    <rPh sb="9" eb="11">
      <t>カンサン</t>
    </rPh>
    <phoneticPr fontId="1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</si>
  <si>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4"/>
  </si>
  <si>
    <t>（別紙１２－６）</t>
    <phoneticPr fontId="1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</si>
  <si>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4"/>
  </si>
  <si>
    <t>1　（介護予防）特定施設入居者生活介護</t>
    <phoneticPr fontId="1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</si>
  <si>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</si>
  <si>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4"/>
  </si>
  <si>
    <t>　※（介護予防）特定施設入居者生活介護、地域密着型特定施設入居者生活介護は記載</t>
    <rPh sb="37" eb="39">
      <t>キサイ</t>
    </rPh>
    <phoneticPr fontId="14"/>
  </si>
  <si>
    <t xml:space="preserve"> 　　※介護福祉士等の状況、常勤職員の状況、勤続年数の状況のうち、いずれか１つを満たすこと。</t>
    <phoneticPr fontId="14"/>
  </si>
  <si>
    <t>（別紙１６）</t>
    <phoneticPr fontId="1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</si>
  <si>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4"/>
  </si>
  <si>
    <t>3　施 設 種 別</t>
    <rPh sb="2" eb="3">
      <t>シ</t>
    </rPh>
    <rPh sb="4" eb="5">
      <t>セツ</t>
    </rPh>
    <rPh sb="6" eb="7">
      <t>タネ</t>
    </rPh>
    <rPh sb="8" eb="9">
      <t>ベツ</t>
    </rPh>
    <phoneticPr fontId="14"/>
  </si>
  <si>
    <t>4　届 出 項 目</t>
    <rPh sb="2" eb="3">
      <t>トドケ</t>
    </rPh>
    <rPh sb="4" eb="5">
      <t>デ</t>
    </rPh>
    <rPh sb="6" eb="7">
      <t>コウ</t>
    </rPh>
    <rPh sb="8" eb="9">
      <t>モク</t>
    </rPh>
    <phoneticPr fontId="14"/>
  </si>
  <si>
    <t>1　日常生活継続支援加算（Ⅰ）</t>
    <phoneticPr fontId="14"/>
  </si>
  <si>
    <t>2　日常生活継続支援加算（Ⅱ）</t>
    <phoneticPr fontId="1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</si>
  <si>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</si>
  <si>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</si>
  <si>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</si>
  <si>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4"/>
  </si>
  <si>
    <t>①に占める②の割合が
７０％以上</t>
    <rPh sb="2" eb="3">
      <t>シ</t>
    </rPh>
    <rPh sb="7" eb="8">
      <t>ワリ</t>
    </rPh>
    <rPh sb="8" eb="9">
      <t>ゴウ</t>
    </rPh>
    <rPh sb="14" eb="16">
      <t>イジョウ</t>
    </rPh>
    <phoneticPr fontId="1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</si>
  <si>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4"/>
  </si>
  <si>
    <t>①に占める③の割合が
６５％以上</t>
    <rPh sb="2" eb="3">
      <t>シ</t>
    </rPh>
    <rPh sb="7" eb="8">
      <t>ワリ</t>
    </rPh>
    <rPh sb="8" eb="9">
      <t>ゴウ</t>
    </rPh>
    <rPh sb="14" eb="16">
      <t>イジョウ</t>
    </rPh>
    <phoneticPr fontId="14"/>
  </si>
  <si>
    <t>入所者総数</t>
    <rPh sb="0" eb="2">
      <t>ニュウショ</t>
    </rPh>
    <rPh sb="2" eb="3">
      <t>シャ</t>
    </rPh>
    <rPh sb="3" eb="5">
      <t>ソウスウ</t>
    </rPh>
    <phoneticPr fontId="1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</si>
  <si>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4"/>
  </si>
  <si>
    <t>④に占める⑤の割合が
１５％以上</t>
    <rPh sb="2" eb="3">
      <t>シ</t>
    </rPh>
    <rPh sb="7" eb="8">
      <t>ワリ</t>
    </rPh>
    <rPh sb="8" eb="9">
      <t>ゴウ</t>
    </rPh>
    <rPh sb="14" eb="16">
      <t>イジョウ</t>
    </rPh>
    <phoneticPr fontId="14"/>
  </si>
  <si>
    <t>介護福祉士の割合</t>
    <rPh sb="0" eb="2">
      <t>カイゴ</t>
    </rPh>
    <rPh sb="2" eb="5">
      <t>フクシシ</t>
    </rPh>
    <rPh sb="6" eb="8">
      <t>ワリアイ</t>
    </rPh>
    <phoneticPr fontId="14"/>
  </si>
  <si>
    <t>介護福祉士数</t>
    <rPh sb="0" eb="2">
      <t>カイゴ</t>
    </rPh>
    <rPh sb="2" eb="5">
      <t>フクシシ</t>
    </rPh>
    <rPh sb="5" eb="6">
      <t>スウ</t>
    </rPh>
    <phoneticPr fontId="14"/>
  </si>
  <si>
    <t>　常勤換算</t>
    <rPh sb="1" eb="3">
      <t>ジョウキン</t>
    </rPh>
    <rPh sb="3" eb="5">
      <t>カンサン</t>
    </rPh>
    <phoneticPr fontId="14"/>
  </si>
  <si>
    <t>介護福祉士数：入所者数が１：６以上</t>
    <rPh sb="0" eb="2">
      <t>カイゴ</t>
    </rPh>
    <rPh sb="2" eb="5">
      <t>フクシシ</t>
    </rPh>
    <rPh sb="5" eb="6">
      <t>スウ</t>
    </rPh>
    <rPh sb="7" eb="10">
      <t>ニュウショシャ</t>
    </rPh>
    <rPh sb="10" eb="11">
      <t>スウ</t>
    </rPh>
    <rPh sb="15" eb="17">
      <t>イジョウ</t>
    </rPh>
    <phoneticPr fontId="1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</si>
  <si>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</si>
  <si>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4"/>
  </si>
  <si>
    <t>（別紙１６－２）</t>
    <rPh sb="1" eb="3">
      <t>ベッシ</t>
    </rPh>
    <phoneticPr fontId="1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</si>
  <si>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</si>
  <si>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</si>
  <si>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4"/>
  </si>
  <si>
    <t>①に占める②の割合が７０％以上</t>
    <rPh sb="2" eb="3">
      <t>シ</t>
    </rPh>
    <rPh sb="7" eb="8">
      <t>ワリ</t>
    </rPh>
    <rPh sb="8" eb="9">
      <t>ゴウ</t>
    </rPh>
    <rPh sb="13" eb="15">
      <t>イジョウ</t>
    </rPh>
    <phoneticPr fontId="1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</si>
  <si>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4"/>
  </si>
  <si>
    <t>①に占める③の割合が６５％以上</t>
    <rPh sb="2" eb="3">
      <t>シ</t>
    </rPh>
    <rPh sb="7" eb="8">
      <t>ワリ</t>
    </rPh>
    <rPh sb="8" eb="9">
      <t>ゴウ</t>
    </rPh>
    <rPh sb="13" eb="15">
      <t>イジョウ</t>
    </rPh>
    <phoneticPr fontId="1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</si>
  <si>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4"/>
  </si>
  <si>
    <t>介護福祉士数：入所者数が１：７以上</t>
    <rPh sb="0" eb="2">
      <t>カイゴ</t>
    </rPh>
    <rPh sb="2" eb="5">
      <t>フクシシ</t>
    </rPh>
    <rPh sb="5" eb="6">
      <t>スウ</t>
    </rPh>
    <rPh sb="7" eb="10">
      <t>ニュウショシャ</t>
    </rPh>
    <rPh sb="10" eb="11">
      <t>スウ</t>
    </rPh>
    <rPh sb="15" eb="17">
      <t>イジョウ</t>
    </rPh>
    <phoneticPr fontId="14"/>
  </si>
  <si>
    <t>以下の①から④の取組をすべて実施していること。</t>
    <rPh sb="0" eb="2">
      <t>イカ</t>
    </rPh>
    <rPh sb="8" eb="10">
      <t>トリクミ</t>
    </rPh>
    <rPh sb="14" eb="16">
      <t>ジッシ</t>
    </rPh>
    <phoneticPr fontId="14"/>
  </si>
  <si>
    <t>　6　テクノロ
　　ジーの使用
　　状況</t>
    <rPh sb="13" eb="15">
      <t>シヨウ</t>
    </rPh>
    <rPh sb="18" eb="20">
      <t>ジョウキョウ</t>
    </rPh>
    <phoneticPr fontId="1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</si>
  <si>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4"/>
  </si>
  <si>
    <t>　ⅰ 入所者全員に見守り機器を使用</t>
    <rPh sb="3" eb="6">
      <t>ニュウショシャ</t>
    </rPh>
    <rPh sb="6" eb="8">
      <t>ゼンイン</t>
    </rPh>
    <rPh sb="9" eb="11">
      <t>ミマモ</t>
    </rPh>
    <rPh sb="12" eb="14">
      <t>キキ</t>
    </rPh>
    <rPh sb="15" eb="17">
      <t>シヨウ</t>
    </rPh>
    <phoneticPr fontId="14"/>
  </si>
  <si>
    <t>　ⅱ 職員全員がインカムを使用</t>
    <rPh sb="3" eb="5">
      <t>ショクイン</t>
    </rPh>
    <rPh sb="5" eb="7">
      <t>ゼンイン</t>
    </rPh>
    <rPh sb="13" eb="15">
      <t>シヨウ</t>
    </rPh>
    <phoneticPr fontId="14"/>
  </si>
  <si>
    <t>　ⅲ 介護記録ソフト、スマートフォン等のICTを使用</t>
    <rPh sb="3" eb="5">
      <t>カイゴ</t>
    </rPh>
    <rPh sb="5" eb="7">
      <t>キロク</t>
    </rPh>
    <rPh sb="18" eb="19">
      <t>トウ</t>
    </rPh>
    <rPh sb="24" eb="26">
      <t>シヨウ</t>
    </rPh>
    <phoneticPr fontId="14"/>
  </si>
  <si>
    <t>　ⅳ 移乗支援機器を使用</t>
    <rPh sb="3" eb="5">
      <t>イジョウ</t>
    </rPh>
    <rPh sb="5" eb="7">
      <t>シエン</t>
    </rPh>
    <rPh sb="7" eb="9">
      <t>キキ</t>
    </rPh>
    <rPh sb="10" eb="12">
      <t>シヨウ</t>
    </rPh>
    <phoneticPr fontId="14"/>
  </si>
  <si>
    <t>　（導入機器）</t>
    <rPh sb="2" eb="4">
      <t>ドウニュウ</t>
    </rPh>
    <rPh sb="4" eb="6">
      <t>キキ</t>
    </rPh>
    <phoneticPr fontId="1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</si>
  <si>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</si>
  <si>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</si>
  <si>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</si>
  <si>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</si>
  <si>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</si>
  <si>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</si>
  <si>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</si>
  <si>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</si>
  <si>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</si>
  <si>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4"/>
  </si>
  <si>
    <t>（別紙１９）</t>
    <phoneticPr fontId="1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</si>
  <si>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4"/>
  </si>
  <si>
    <t>１　事  業  所  名</t>
    <phoneticPr fontId="14"/>
  </si>
  <si>
    <t>２　異  動  区  分</t>
    <rPh sb="2" eb="3">
      <t>イ</t>
    </rPh>
    <rPh sb="5" eb="6">
      <t>ドウ</t>
    </rPh>
    <rPh sb="8" eb="9">
      <t>ク</t>
    </rPh>
    <rPh sb="11" eb="12">
      <t>ブン</t>
    </rPh>
    <phoneticPr fontId="14"/>
  </si>
  <si>
    <t>３　施  設  種  別</t>
    <rPh sb="2" eb="3">
      <t>シ</t>
    </rPh>
    <rPh sb="5" eb="6">
      <t>セツ</t>
    </rPh>
    <rPh sb="8" eb="9">
      <t>タネ</t>
    </rPh>
    <rPh sb="11" eb="12">
      <t>ベツシウメシトドケデコウ_x0000_</t>
    </rPh>
    <phoneticPr fontId="14"/>
  </si>
  <si>
    <t>１　通所介護事業所</t>
    <phoneticPr fontId="14"/>
  </si>
  <si>
    <t>２　地域密着型通所介護事業所</t>
    <phoneticPr fontId="14"/>
  </si>
  <si>
    <t>４　届  出  項  目</t>
    <rPh sb="2" eb="3">
      <t>トドケ</t>
    </rPh>
    <rPh sb="5" eb="6">
      <t>デ</t>
    </rPh>
    <rPh sb="8" eb="9">
      <t>コウ</t>
    </rPh>
    <rPh sb="11" eb="12">
      <t>メ</t>
    </rPh>
    <phoneticPr fontId="14"/>
  </si>
  <si>
    <t>１　ＡＤＬ維持等加算</t>
    <phoneticPr fontId="14"/>
  </si>
  <si>
    <t xml:space="preserve"> </t>
    <phoneticPr fontId="14"/>
  </si>
  <si>
    <t>５　届  出  内  容</t>
    <rPh sb="2" eb="3">
      <t>トドケ</t>
    </rPh>
    <rPh sb="5" eb="6">
      <t>デ</t>
    </rPh>
    <rPh sb="11" eb="12">
      <t>カタチ</t>
    </rPh>
    <phoneticPr fontId="14"/>
  </si>
  <si>
    <t>該当</t>
    <rPh sb="0" eb="2">
      <t>ガイトウ</t>
    </rPh>
    <phoneticPr fontId="14"/>
  </si>
  <si>
    <t>非該当</t>
    <rPh sb="0" eb="3">
      <t>ヒガイトウ</t>
    </rPh>
    <phoneticPr fontId="14"/>
  </si>
  <si>
    <t>（１）評価対象者数</t>
    <rPh sb="3" eb="5">
      <t>ヒョウカ</t>
    </rPh>
    <rPh sb="5" eb="7">
      <t>タイショウ</t>
    </rPh>
    <rPh sb="7" eb="8">
      <t>シャ</t>
    </rPh>
    <rPh sb="8" eb="9">
      <t>スウ</t>
    </rPh>
    <phoneticPr fontId="1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</si>
  <si>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4"/>
  </si>
  <si>
    <t>２０人以上</t>
    <rPh sb="2" eb="3">
      <t>ニン</t>
    </rPh>
    <rPh sb="3" eb="5">
      <t>イジョウ</t>
    </rPh>
    <phoneticPr fontId="14"/>
  </si>
  <si>
    <t>（２）重度者の割合</t>
    <rPh sb="3" eb="5">
      <t>ジュウド</t>
    </rPh>
    <rPh sb="5" eb="6">
      <t>シャ</t>
    </rPh>
    <rPh sb="7" eb="9">
      <t>ワリアイ</t>
    </rPh>
    <phoneticPr fontId="1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</si>
  <si>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4"/>
  </si>
  <si>
    <t>①に占める②の割合</t>
    <rPh sb="2" eb="3">
      <t>シ</t>
    </rPh>
    <rPh sb="7" eb="9">
      <t>ワリアイ</t>
    </rPh>
    <phoneticPr fontId="14"/>
  </si>
  <si>
    <t>％</t>
    <phoneticPr fontId="14"/>
  </si>
  <si>
    <t>１５％以上</t>
    <rPh sb="3" eb="5">
      <t>イジョウ</t>
    </rPh>
    <phoneticPr fontId="1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</si>
  <si>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</si>
  <si>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4"/>
  </si>
  <si>
    <t>①に占める④の割合</t>
    <rPh sb="2" eb="3">
      <t>シ</t>
    </rPh>
    <rPh sb="7" eb="9">
      <t>ワリアイ</t>
    </rPh>
    <phoneticPr fontId="14"/>
  </si>
  <si>
    <t>１５％以下</t>
    <rPh sb="3" eb="5">
      <t>イカ</t>
    </rPh>
    <phoneticPr fontId="14"/>
  </si>
  <si>
    <t xml:space="preserve">（４）評価報告者の割合
</t>
    <rPh sb="3" eb="5">
      <t>ヒョウカ</t>
    </rPh>
    <rPh sb="5" eb="7">
      <t>ホウコク</t>
    </rPh>
    <rPh sb="7" eb="8">
      <t>シャ</t>
    </rPh>
    <rPh sb="9" eb="11">
      <t>ワリアイ</t>
    </rPh>
    <phoneticPr fontId="14"/>
  </si>
  <si>
    <t>⑥</t>
    <phoneticPr fontId="1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</si>
  <si>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4"/>
  </si>
  <si>
    <t>⑦</t>
    <phoneticPr fontId="14"/>
  </si>
  <si>
    <t>①に占める⑥の割合</t>
    <phoneticPr fontId="14"/>
  </si>
  <si>
    <t>９０％以上</t>
    <rPh sb="3" eb="5">
      <t>イジョウ</t>
    </rPh>
    <phoneticPr fontId="14"/>
  </si>
  <si>
    <t>（５）ADL利得の状況</t>
    <rPh sb="9" eb="11">
      <t>ジョウキョウ</t>
    </rPh>
    <phoneticPr fontId="14"/>
  </si>
  <si>
    <t>⑧</t>
    <phoneticPr fontId="1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</si>
  <si>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4"/>
  </si>
  <si>
    <t>０以上</t>
    <rPh sb="1" eb="3">
      <t>イジョウ</t>
    </rPh>
    <phoneticPr fontId="14"/>
  </si>
  <si>
    <t>□</t>
    <phoneticPr fontId="14"/>
  </si>
  <si>
    <t>注１：加算を算定する年度の初日の属する年の前年の１月から１２月までの期間。</t>
    <phoneticPr fontId="14"/>
  </si>
  <si>
    <t>注２：複数ある場合には最初の月が最も早いもの。</t>
    <rPh sb="0" eb="1">
      <t>チュウ</t>
    </rPh>
    <phoneticPr fontId="14"/>
  </si>
  <si>
    <t>注３：評価対象利用期間中、５時間以上の通所介護費の算定回数が５時間未満の通所介護費の算定回数を上回るものに限る。</t>
    <rPh sb="0" eb="1">
      <t>チュウ</t>
    </rPh>
    <phoneticPr fontId="14"/>
  </si>
  <si>
    <t>注４：評価対象利用開始月から起算して六月目の月に測定したＡＤＬ値から評価対象利用開始月に測定したＡＤＬ値を控除して得た値。</t>
    <phoneticPr fontId="14"/>
  </si>
  <si>
    <t>注５：端数切り上げ。</t>
    <phoneticPr fontId="14"/>
  </si>
  <si>
    <t>（別紙２０）</t>
    <phoneticPr fontId="14"/>
  </si>
  <si>
    <t>入居継続支援加算に関する届出</t>
    <rPh sb="0" eb="2">
      <t>ニュウキョ</t>
    </rPh>
    <rPh sb="2" eb="4">
      <t>ケイゾク</t>
    </rPh>
    <rPh sb="4" eb="6">
      <t>シエン</t>
    </rPh>
    <rPh sb="6" eb="8">
      <t>カサン</t>
    </rPh>
    <rPh sb="9" eb="10">
      <t>カン</t>
    </rPh>
    <rPh sb="12" eb="14">
      <t>トドケデ</t>
    </rPh>
    <phoneticPr fontId="14"/>
  </si>
  <si>
    <t>1 　特定施設入居者生活介護</t>
    <phoneticPr fontId="14"/>
  </si>
  <si>
    <t>2 　地域密着型特定施設入居者生活介護</t>
    <phoneticPr fontId="14"/>
  </si>
  <si>
    <t>4　届 出 区 分</t>
    <rPh sb="2" eb="3">
      <t>トドケ</t>
    </rPh>
    <rPh sb="4" eb="5">
      <t>デ</t>
    </rPh>
    <rPh sb="6" eb="7">
      <t>ク</t>
    </rPh>
    <rPh sb="8" eb="9">
      <t>ブン</t>
    </rPh>
    <phoneticPr fontId="14"/>
  </si>
  <si>
    <t>1　入居継続支援加算（Ⅰ）</t>
    <phoneticPr fontId="14"/>
  </si>
  <si>
    <t>2　入居継続支援加算（Ⅱ）</t>
    <phoneticPr fontId="14"/>
  </si>
  <si>
    <t>4　入居継続支援加算（Ⅰ）に係る届出</t>
    <rPh sb="2" eb="4">
      <t>ニュウキョ</t>
    </rPh>
    <rPh sb="4" eb="6">
      <t>ケイゾク</t>
    </rPh>
    <rPh sb="6" eb="8">
      <t>シエン</t>
    </rPh>
    <rPh sb="8" eb="10">
      <t>カサン</t>
    </rPh>
    <rPh sb="14" eb="15">
      <t>カカワ</t>
    </rPh>
    <rPh sb="16" eb="18">
      <t>トドケデ</t>
    </rPh>
    <phoneticPr fontId="14"/>
  </si>
  <si>
    <t>入居者の状況及び介護福祉士の状況
　</t>
    <rPh sb="4" eb="5">
      <t>ジョウ</t>
    </rPh>
    <rPh sb="6" eb="7">
      <t>オヨ</t>
    </rPh>
    <rPh sb="8" eb="10">
      <t>カイゴ</t>
    </rPh>
    <rPh sb="10" eb="11">
      <t>フク</t>
    </rPh>
    <rPh sb="14" eb="15">
      <t>ジョウ</t>
    </rPh>
    <rPh sb="15" eb="16">
      <t>キョウ</t>
    </rPh>
    <phoneticPr fontId="14"/>
  </si>
  <si>
    <t>入居者の状況</t>
    <rPh sb="0" eb="3">
      <t>ニュウキョシャ</t>
    </rPh>
    <rPh sb="4" eb="6">
      <t>ジョウキョウ</t>
    </rPh>
    <phoneticPr fontId="14"/>
  </si>
  <si>
    <t>入居者（要介護）総数</t>
    <rPh sb="0" eb="2">
      <t>ニュウキョ</t>
    </rPh>
    <rPh sb="2" eb="3">
      <t>シャ</t>
    </rPh>
    <rPh sb="4" eb="7">
      <t>ヨウカイゴ</t>
    </rPh>
    <rPh sb="8" eb="10">
      <t>ソウスウ</t>
    </rPh>
    <phoneticPr fontId="14"/>
  </si>
  <si>
    <t>①に占める②の割合が
１５％以上</t>
    <rPh sb="2" eb="3">
      <t>シ</t>
    </rPh>
    <rPh sb="7" eb="8">
      <t>ワリ</t>
    </rPh>
    <rPh sb="8" eb="9">
      <t>ゴウ</t>
    </rPh>
    <rPh sb="14" eb="16">
      <t>イジョウ</t>
    </rPh>
    <phoneticPr fontId="14"/>
  </si>
  <si>
    <t>5　入居継続支援加算（Ⅱ）に係る届出</t>
    <rPh sb="2" eb="4">
      <t>ニュウキョ</t>
    </rPh>
    <rPh sb="4" eb="6">
      <t>ケイゾク</t>
    </rPh>
    <rPh sb="6" eb="8">
      <t>シエン</t>
    </rPh>
    <rPh sb="8" eb="10">
      <t>カサン</t>
    </rPh>
    <rPh sb="14" eb="15">
      <t>カカワ</t>
    </rPh>
    <rPh sb="16" eb="18">
      <t>トドケデ</t>
    </rPh>
    <phoneticPr fontId="14"/>
  </si>
  <si>
    <t>①に占める②の割合が
５％以上</t>
    <rPh sb="2" eb="3">
      <t>シ</t>
    </rPh>
    <rPh sb="7" eb="8">
      <t>ワリ</t>
    </rPh>
    <rPh sb="8" eb="9">
      <t>ゴウ</t>
    </rPh>
    <rPh sb="13" eb="15">
      <t>イジョウ</t>
    </rPh>
    <phoneticPr fontId="1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</si>
  <si>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4"/>
  </si>
  <si>
    <t>（別紙２０－２）</t>
    <rPh sb="1" eb="3">
      <t>ベッシ</t>
    </rPh>
    <phoneticPr fontId="1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</si>
  <si>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4"/>
  </si>
  <si>
    <t>　5-1　入居継続支援加算（Ⅰ）に係る届出</t>
    <rPh sb="5" eb="7">
      <t>ニュウキョ</t>
    </rPh>
    <rPh sb="7" eb="9">
      <t>ケイゾク</t>
    </rPh>
    <rPh sb="9" eb="11">
      <t>シエン</t>
    </rPh>
    <rPh sb="11" eb="13">
      <t>カサン</t>
    </rPh>
    <rPh sb="17" eb="18">
      <t>カカ</t>
    </rPh>
    <rPh sb="19" eb="21">
      <t>トドケデ</t>
    </rPh>
    <phoneticPr fontId="14"/>
  </si>
  <si>
    <t>介護福祉士数：入所者数が
１：７以上</t>
    <rPh sb="0" eb="2">
      <t>カイゴ</t>
    </rPh>
    <rPh sb="2" eb="5">
      <t>フクシシ</t>
    </rPh>
    <rPh sb="5" eb="6">
      <t>スウ</t>
    </rPh>
    <rPh sb="7" eb="10">
      <t>ニュウショシャ</t>
    </rPh>
    <rPh sb="10" eb="11">
      <t>スウ</t>
    </rPh>
    <rPh sb="16" eb="18">
      <t>イジョウ</t>
    </rPh>
    <phoneticPr fontId="14"/>
  </si>
  <si>
    <t>　5-2　入居継続支援加算（Ⅱ）に係る届出</t>
    <rPh sb="5" eb="7">
      <t>ニュウキョ</t>
    </rPh>
    <rPh sb="7" eb="9">
      <t>ケイゾク</t>
    </rPh>
    <rPh sb="9" eb="11">
      <t>シエン</t>
    </rPh>
    <rPh sb="11" eb="13">
      <t>カサン</t>
    </rPh>
    <rPh sb="17" eb="18">
      <t>カカ</t>
    </rPh>
    <rPh sb="19" eb="21">
      <t>トドケデ</t>
    </rPh>
    <phoneticPr fontId="14"/>
  </si>
  <si>
    <t>①に占める②の割合が５％以上</t>
    <rPh sb="2" eb="3">
      <t>シ</t>
    </rPh>
    <rPh sb="7" eb="8">
      <t>ワリ</t>
    </rPh>
    <rPh sb="8" eb="9">
      <t>ゴウ</t>
    </rPh>
    <rPh sb="12" eb="14">
      <t>イジョウ</t>
    </rPh>
    <phoneticPr fontId="14"/>
  </si>
  <si>
    <t>　5　テクノロ
　　ジーの使用
　　状況</t>
    <rPh sb="13" eb="15">
      <t>シヨウ</t>
    </rPh>
    <rPh sb="18" eb="20">
      <t>ジョウキョウ</t>
    </rPh>
    <phoneticPr fontId="1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</si>
  <si>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</si>
  <si>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</si>
  <si>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4"/>
  </si>
  <si>
    <t>（別紙２１）</t>
    <rPh sb="1" eb="3">
      <t>ベッシ</t>
    </rPh>
    <phoneticPr fontId="1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</si>
  <si>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</si>
  <si>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4"/>
  </si>
  <si>
    <t>配置医師名</t>
    <rPh sb="0" eb="2">
      <t>ハイチ</t>
    </rPh>
    <rPh sb="2" eb="4">
      <t>イシ</t>
    </rPh>
    <rPh sb="4" eb="5">
      <t>メイ</t>
    </rPh>
    <phoneticPr fontId="14"/>
  </si>
  <si>
    <t>連携する協力医療機関</t>
    <rPh sb="0" eb="2">
      <t>レンケイ</t>
    </rPh>
    <rPh sb="4" eb="6">
      <t>キョウリョク</t>
    </rPh>
    <rPh sb="6" eb="8">
      <t>イリョウ</t>
    </rPh>
    <rPh sb="8" eb="10">
      <t>キカン</t>
    </rPh>
    <phoneticPr fontId="14"/>
  </si>
  <si>
    <t>協力医療機関名</t>
    <rPh sb="0" eb="2">
      <t>キョウリョク</t>
    </rPh>
    <rPh sb="2" eb="4">
      <t>イリョウ</t>
    </rPh>
    <rPh sb="4" eb="6">
      <t>キカン</t>
    </rPh>
    <rPh sb="6" eb="7">
      <t>メイ</t>
    </rPh>
    <phoneticPr fontId="14"/>
  </si>
  <si>
    <t>医療機関コード</t>
    <phoneticPr fontId="14"/>
  </si>
  <si>
    <t>　①　看護体制加算（Ⅱ）を算定している。</t>
    <rPh sb="3" eb="5">
      <t>カンゴ</t>
    </rPh>
    <rPh sb="5" eb="7">
      <t>タイセイ</t>
    </rPh>
    <rPh sb="7" eb="9">
      <t>カサン</t>
    </rPh>
    <rPh sb="13" eb="15">
      <t>サンテイ</t>
    </rPh>
    <phoneticPr fontId="1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</si>
  <si>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</si>
  <si>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4"/>
  </si>
  <si>
    <t>　④　②及び③の内容について届出を行っている。</t>
    <rPh sb="4" eb="5">
      <t>オヨ</t>
    </rPh>
    <rPh sb="8" eb="10">
      <t>ナイヨウ</t>
    </rPh>
    <rPh sb="14" eb="16">
      <t>トドケデ</t>
    </rPh>
    <rPh sb="17" eb="18">
      <t>オコナ</t>
    </rPh>
    <phoneticPr fontId="1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</si>
  <si>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4"/>
  </si>
  <si>
    <t>（別紙２２）</t>
    <phoneticPr fontId="1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</si>
  <si>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4"/>
  </si>
  <si>
    <t>3　短期入所生活介護</t>
    <phoneticPr fontId="1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</si>
  <si>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</si>
  <si>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4"/>
  </si>
  <si>
    <t>① 入所（利用）者数</t>
    <rPh sb="2" eb="4">
      <t>ニュウショ</t>
    </rPh>
    <rPh sb="5" eb="7">
      <t>リヨウ</t>
    </rPh>
    <rPh sb="8" eb="9">
      <t>シャ</t>
    </rPh>
    <rPh sb="9" eb="10">
      <t>スウ</t>
    </rPh>
    <phoneticPr fontId="1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</si>
  <si>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4"/>
  </si>
  <si>
    <t>③ ①に占める②の割合</t>
    <rPh sb="4" eb="5">
      <t>シ</t>
    </rPh>
    <rPh sb="9" eb="11">
      <t>ワリアイ</t>
    </rPh>
    <phoneticPr fontId="14"/>
  </si>
  <si>
    <t>→　</t>
    <phoneticPr fontId="14"/>
  </si>
  <si>
    <t>１０％以上</t>
    <rPh sb="3" eb="5">
      <t>イジョウ</t>
    </rPh>
    <phoneticPr fontId="14"/>
  </si>
  <si>
    <t>④ 導入機器</t>
    <rPh sb="2" eb="4">
      <t>ドウニュウ</t>
    </rPh>
    <rPh sb="4" eb="6">
      <t>キキ</t>
    </rPh>
    <phoneticPr fontId="14"/>
  </si>
  <si>
    <t>⑤ 導入機器の継続的な使用（９週間以上）</t>
    <rPh sb="7" eb="9">
      <t>ケイゾク</t>
    </rPh>
    <rPh sb="9" eb="10">
      <t>テキ</t>
    </rPh>
    <rPh sb="11" eb="13">
      <t>シヨウ</t>
    </rPh>
    <rPh sb="15" eb="17">
      <t>シュウカン</t>
    </rPh>
    <rPh sb="17" eb="19">
      <t>イジョウ</t>
    </rPh>
    <phoneticPr fontId="14"/>
  </si>
  <si>
    <t>⑥ 導入機器を安全かつ有効に活用するための委員会における、ヒヤリハット・
   介護事故が減少していることの確認、必要な分析・検討等</t>
    <phoneticPr fontId="1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</si>
  <si>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</si>
  <si>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</si>
  <si>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</si>
  <si>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</si>
  <si>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</si>
  <si>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4"/>
  </si>
  <si>
    <t>　　　根拠書類を準備し、指定権者からの求めがあった場合には、速やかに提出すること。</t>
    <phoneticPr fontId="1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</si>
  <si>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</si>
  <si>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</si>
  <si>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</si>
  <si>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4"/>
  </si>
  <si>
    <t>（別紙２３）</t>
    <rPh sb="1" eb="3">
      <t>ベッシ</t>
    </rPh>
    <phoneticPr fontId="14"/>
  </si>
  <si>
    <t>褥瘡マネジメントに関する届出書</t>
    <rPh sb="0" eb="2">
      <t>ジョクソウ</t>
    </rPh>
    <rPh sb="9" eb="10">
      <t>カン</t>
    </rPh>
    <rPh sb="12" eb="15">
      <t>トドケデショ</t>
    </rPh>
    <phoneticPr fontId="14"/>
  </si>
  <si>
    <t>2　介護老人保健施設</t>
    <phoneticPr fontId="14"/>
  </si>
  <si>
    <t>3　看護小規模多機能型居宅介護</t>
    <phoneticPr fontId="14"/>
  </si>
  <si>
    <t>褥瘡マネジメントの状況</t>
    <rPh sb="0" eb="2">
      <t>ジョクソウ</t>
    </rPh>
    <rPh sb="9" eb="11">
      <t>ジョウキョウ</t>
    </rPh>
    <phoneticPr fontId="14"/>
  </si>
  <si>
    <t>褥瘡マネジメントに関わる者</t>
    <rPh sb="0" eb="2">
      <t>ジョクソウ</t>
    </rPh>
    <rPh sb="9" eb="10">
      <t>カカ</t>
    </rPh>
    <rPh sb="12" eb="13">
      <t>モノ</t>
    </rPh>
    <phoneticPr fontId="14"/>
  </si>
  <si>
    <t>看　護　師</t>
    <phoneticPr fontId="14"/>
  </si>
  <si>
    <t>管 理 栄 養 士</t>
    <phoneticPr fontId="1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</si>
  <si>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4"/>
  </si>
  <si>
    <t>（別紙26）</t>
    <phoneticPr fontId="14"/>
  </si>
  <si>
    <t>認知症専門ケア加算に係る届出書</t>
    <rPh sb="0" eb="3">
      <t>ニンチショウ</t>
    </rPh>
    <rPh sb="3" eb="5">
      <t>センモン</t>
    </rPh>
    <rPh sb="7" eb="9">
      <t>カサン</t>
    </rPh>
    <rPh sb="10" eb="11">
      <t>カカ</t>
    </rPh>
    <rPh sb="12" eb="15">
      <t>トドケデショ</t>
    </rPh>
    <phoneticPr fontId="14"/>
  </si>
  <si>
    <t>１　新規</t>
    <phoneticPr fontId="14"/>
  </si>
  <si>
    <t>２　変更</t>
    <phoneticPr fontId="14"/>
  </si>
  <si>
    <t>３　終了</t>
    <phoneticPr fontId="14"/>
  </si>
  <si>
    <t>施 設 種 別</t>
    <rPh sb="0" eb="1">
      <t>セ</t>
    </rPh>
    <rPh sb="2" eb="3">
      <t>セツ</t>
    </rPh>
    <rPh sb="4" eb="5">
      <t>シュ</t>
    </rPh>
    <rPh sb="6" eb="7">
      <t>ベツ</t>
    </rPh>
    <phoneticPr fontId="14"/>
  </si>
  <si>
    <t>１　訪問介護</t>
    <phoneticPr fontId="14"/>
  </si>
  <si>
    <t>２（介護予防）訪問入浴介護　</t>
  </si>
  <si>
    <t>３（介護予防）短期入所生活介護　</t>
    <rPh sb="2" eb="4">
      <t>カイゴ</t>
    </rPh>
    <rPh sb="4" eb="6">
      <t>ヨボウ</t>
    </rPh>
    <phoneticPr fontId="14"/>
  </si>
  <si>
    <t>４（介護予防）短期入所療養介護</t>
  </si>
  <si>
    <t>５（介護予防）特定施設入居者生活介護　</t>
    <rPh sb="2" eb="4">
      <t>カイゴ</t>
    </rPh>
    <rPh sb="4" eb="6">
      <t>ヨボウ</t>
    </rPh>
    <phoneticPr fontId="14"/>
  </si>
  <si>
    <t>６　定期巡回・随時対応型訪問介護看護</t>
  </si>
  <si>
    <t>７　夜間対応型訪問介護　</t>
    <phoneticPr fontId="14"/>
  </si>
  <si>
    <t>８（介護予防）認知症対応型共同生活介護</t>
  </si>
  <si>
    <t>９　地域密着型特定施設入居者生活介護　</t>
    <phoneticPr fontId="14"/>
  </si>
  <si>
    <t>10　地域密着型介護老人福祉施設入所者生活介護　</t>
  </si>
  <si>
    <t>11　介護老人福祉施設</t>
  </si>
  <si>
    <t>12　介護老人保健施設</t>
    <phoneticPr fontId="14"/>
  </si>
  <si>
    <t>13　介護療養型医療施設　</t>
    <phoneticPr fontId="14"/>
  </si>
  <si>
    <t>14　介護医療院</t>
  </si>
  <si>
    <t>１　認知症専門ケア加算（Ⅰ）　　　</t>
    <phoneticPr fontId="14"/>
  </si>
  <si>
    <t>２　認知症専門ケア加算（Ⅱ）</t>
  </si>
  <si>
    <t>１．認知症専門ケア加算（Ⅰ）に係る届出内容</t>
    <rPh sb="15" eb="16">
      <t>カカ</t>
    </rPh>
    <rPh sb="17" eb="18">
      <t>トド</t>
    </rPh>
    <rPh sb="18" eb="19">
      <t>デ</t>
    </rPh>
    <rPh sb="19" eb="21">
      <t>ナイヨウ</t>
    </rPh>
    <phoneticPr fontId="14"/>
  </si>
  <si>
    <t>(1)</t>
    <phoneticPr fontId="1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</si>
  <si>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</si>
  <si>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</si>
  <si>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4"/>
  </si>
  <si>
    <t>人</t>
    <rPh sb="0" eb="1">
      <t>ヒト</t>
    </rPh>
    <phoneticPr fontId="1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</si>
  <si>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4"/>
  </si>
  <si>
    <t>③　②÷①×100</t>
    <phoneticPr fontId="14"/>
  </si>
  <si>
    <t>注　届出日の属する月の前３月の各月末時点の利用者又は入所者の数（訪問サービスでは</t>
    <rPh sb="24" eb="25">
      <t>マタ</t>
    </rPh>
    <rPh sb="26" eb="29">
      <t>ニュウショシャ</t>
    </rPh>
    <rPh sb="32" eb="34">
      <t>ホウモン</t>
    </rPh>
    <phoneticPr fontId="14"/>
  </si>
  <si>
    <t>前３月間の利用実人員数又は利用延べ人数）の平均で算定。</t>
    <phoneticPr fontId="14"/>
  </si>
  <si>
    <t>(2)</t>
    <phoneticPr fontId="14"/>
  </si>
  <si>
    <t>認知症介護に係る専門的な研修を修了している者を、日常生活自立度のランクⅢ、</t>
    <phoneticPr fontId="14"/>
  </si>
  <si>
    <t>Ⅳ又はMに該当する者の数に応じて必要数以上配置し、チームとして専門的な</t>
    <phoneticPr fontId="14"/>
  </si>
  <si>
    <t>認知症ケアを実施している</t>
    <rPh sb="0" eb="3">
      <t>ニンチショウ</t>
    </rPh>
    <rPh sb="6" eb="8">
      <t>ジッシ</t>
    </rPh>
    <phoneticPr fontId="1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</si>
  <si>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4"/>
  </si>
  <si>
    <t>【参考】</t>
    <rPh sb="1" eb="3">
      <t>サンコウ</t>
    </rPh>
    <phoneticPr fontId="1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</si>
  <si>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4"/>
  </si>
  <si>
    <t>研修修了者の必要数</t>
    <rPh sb="0" eb="2">
      <t>ケンシュウ</t>
    </rPh>
    <rPh sb="2" eb="5">
      <t>シュウリョウシャ</t>
    </rPh>
    <rPh sb="6" eb="9">
      <t>ヒツヨウスウ</t>
    </rPh>
    <phoneticPr fontId="14"/>
  </si>
  <si>
    <t>20人未満</t>
    <rPh sb="2" eb="3">
      <t>ニン</t>
    </rPh>
    <rPh sb="3" eb="5">
      <t>ミマン</t>
    </rPh>
    <phoneticPr fontId="14"/>
  </si>
  <si>
    <t>１以上</t>
    <rPh sb="1" eb="3">
      <t>イジョウ</t>
    </rPh>
    <phoneticPr fontId="14"/>
  </si>
  <si>
    <t>20以上30未満</t>
    <rPh sb="2" eb="4">
      <t>イジョウ</t>
    </rPh>
    <rPh sb="6" eb="8">
      <t>ミマン</t>
    </rPh>
    <phoneticPr fontId="14"/>
  </si>
  <si>
    <t>２以上</t>
    <rPh sb="1" eb="3">
      <t>イジョウ</t>
    </rPh>
    <phoneticPr fontId="14"/>
  </si>
  <si>
    <t>30以上40未満</t>
    <rPh sb="2" eb="4">
      <t>イジョウ</t>
    </rPh>
    <rPh sb="6" eb="8">
      <t>ミマン</t>
    </rPh>
    <phoneticPr fontId="14"/>
  </si>
  <si>
    <t>３以上</t>
    <rPh sb="1" eb="3">
      <t>イジョウ</t>
    </rPh>
    <phoneticPr fontId="14"/>
  </si>
  <si>
    <t>40以上50未満</t>
    <rPh sb="2" eb="4">
      <t>イジョウ</t>
    </rPh>
    <rPh sb="6" eb="8">
      <t>ミマン</t>
    </rPh>
    <phoneticPr fontId="14"/>
  </si>
  <si>
    <t>４以上</t>
    <rPh sb="1" eb="3">
      <t>イジョウ</t>
    </rPh>
    <phoneticPr fontId="14"/>
  </si>
  <si>
    <t>50以上60未満</t>
    <rPh sb="2" eb="4">
      <t>イジョウ</t>
    </rPh>
    <rPh sb="6" eb="8">
      <t>ミマン</t>
    </rPh>
    <phoneticPr fontId="14"/>
  </si>
  <si>
    <t>５以上</t>
    <rPh sb="1" eb="3">
      <t>イジョウ</t>
    </rPh>
    <phoneticPr fontId="14"/>
  </si>
  <si>
    <t>60以上70未満</t>
    <rPh sb="2" eb="4">
      <t>イジョウ</t>
    </rPh>
    <rPh sb="6" eb="8">
      <t>ミマン</t>
    </rPh>
    <phoneticPr fontId="14"/>
  </si>
  <si>
    <t>６以上</t>
    <rPh sb="1" eb="3">
      <t>イジョウ</t>
    </rPh>
    <phoneticPr fontId="14"/>
  </si>
  <si>
    <t>～</t>
    <phoneticPr fontId="14"/>
  </si>
  <si>
    <t>(3)</t>
    <phoneticPr fontId="14"/>
  </si>
  <si>
    <t>従業者に対して、認知症ケアに関する留意事項の伝達又は技術的指導に係る会議を</t>
    <phoneticPr fontId="14"/>
  </si>
  <si>
    <t>定期的に開催している</t>
    <phoneticPr fontId="14"/>
  </si>
  <si>
    <t>２．認知症専門ケア加算（Ⅱ）に係る届出内容</t>
    <rPh sb="15" eb="16">
      <t>カカ</t>
    </rPh>
    <rPh sb="17" eb="18">
      <t>トド</t>
    </rPh>
    <rPh sb="18" eb="19">
      <t>デ</t>
    </rPh>
    <rPh sb="19" eb="21">
      <t>ナイヨウ</t>
    </rPh>
    <phoneticPr fontId="14"/>
  </si>
  <si>
    <t>認知症専門ケア加算（Ⅰ）の基準のいずれにも該当している</t>
    <phoneticPr fontId="14"/>
  </si>
  <si>
    <t>※認知症専門ケア加算（Ⅰ）に係る届出内容(1)～(3)も記入すること。</t>
    <rPh sb="14" eb="15">
      <t>カカ</t>
    </rPh>
    <rPh sb="16" eb="18">
      <t>トドケデ</t>
    </rPh>
    <rPh sb="18" eb="20">
      <t>ナイヨウ</t>
    </rPh>
    <rPh sb="28" eb="30">
      <t>キニュウ</t>
    </rPh>
    <phoneticPr fontId="14"/>
  </si>
  <si>
    <t>認知症介護の指導に係る専門的な研修を修了している者を１名以上配置し、</t>
    <phoneticPr fontId="14"/>
  </si>
  <si>
    <t>事業所又は施設全体の認知症ケアの指導等を実施している</t>
    <rPh sb="0" eb="3">
      <t>ジギョウショ</t>
    </rPh>
    <rPh sb="3" eb="4">
      <t>マタ</t>
    </rPh>
    <phoneticPr fontId="14"/>
  </si>
  <si>
    <t>事業所又は施設において介護職員、看護職員ごとの認知症ケアに関する研修計画を</t>
    <rPh sb="3" eb="4">
      <t>マタ</t>
    </rPh>
    <rPh sb="5" eb="7">
      <t>シセツ</t>
    </rPh>
    <phoneticPr fontId="14"/>
  </si>
  <si>
    <t>作成し、当該計画に従い、研修を実施又は実施を予定している</t>
    <phoneticPr fontId="1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</si>
  <si>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4"/>
  </si>
  <si>
    <t>すること。</t>
  </si>
  <si>
    <t>備考２　「認知症介護に係る専門的な研修」とは、認知症介護実践リーダー研修及び認知症看護に係る適切な</t>
    <rPh sb="0" eb="2">
      <t>ビコウ</t>
    </rPh>
    <phoneticPr fontId="14"/>
  </si>
  <si>
    <t>研修を、「認知症介護の指導に係る専門的な研修」とは、認知症介護指導者養成研修及び認知症看護に係る</t>
    <phoneticPr fontId="14"/>
  </si>
  <si>
    <t>適切な研修を指す。</t>
    <phoneticPr fontId="14"/>
  </si>
  <si>
    <t>※認知症看護に係る適切な研修：</t>
    <rPh sb="1" eb="4">
      <t>ニンチショウ</t>
    </rPh>
    <rPh sb="4" eb="6">
      <t>カンゴ</t>
    </rPh>
    <rPh sb="7" eb="8">
      <t>カカ</t>
    </rPh>
    <rPh sb="9" eb="11">
      <t>テキセツ</t>
    </rPh>
    <rPh sb="12" eb="14">
      <t>ケンシュウ</t>
    </rPh>
    <phoneticPr fontId="1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</si>
  <si>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</si>
  <si>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4"/>
  </si>
  <si>
    <t>　「精神看護」の専門看護師教育課程</t>
    <phoneticPr fontId="1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</si>
  <si>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4"/>
  </si>
  <si>
    <t>　（認定証が発行されている者に限る）</t>
    <phoneticPr fontId="1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</si>
  <si>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</si>
  <si>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4"/>
  </si>
  <si>
    <t>護に係る専門的な研修」及び「認知症介護の指導に係る専門的な研修」の修了者をそれぞれ１名配置したこ</t>
    <phoneticPr fontId="14"/>
  </si>
  <si>
    <t>とになる。</t>
    <phoneticPr fontId="14"/>
  </si>
  <si>
    <t>（別紙27）</t>
    <phoneticPr fontId="14"/>
  </si>
  <si>
    <t>生活相談員配置等加算に係る届出書</t>
    <rPh sb="0" eb="2">
      <t>セイカツ</t>
    </rPh>
    <rPh sb="2" eb="5">
      <t>ソウダンイン</t>
    </rPh>
    <rPh sb="5" eb="8">
      <t>ハイチトウ</t>
    </rPh>
    <rPh sb="8" eb="10">
      <t>カサン</t>
    </rPh>
    <rPh sb="11" eb="12">
      <t>カカ</t>
    </rPh>
    <rPh sb="13" eb="16">
      <t>トドケデショ</t>
    </rPh>
    <phoneticPr fontId="14"/>
  </si>
  <si>
    <t>事業所等の区分</t>
    <rPh sb="0" eb="3">
      <t>ジギョウショ</t>
    </rPh>
    <phoneticPr fontId="14"/>
  </si>
  <si>
    <t>1　通所介護事業所</t>
    <rPh sb="2" eb="4">
      <t>ツウショ</t>
    </rPh>
    <rPh sb="4" eb="6">
      <t>カイゴ</t>
    </rPh>
    <rPh sb="6" eb="9">
      <t>ジギョウショ</t>
    </rPh>
    <phoneticPr fontId="14"/>
  </si>
  <si>
    <t>2　地域密着型通所介護事業所</t>
    <rPh sb="2" eb="4">
      <t>チイキ</t>
    </rPh>
    <rPh sb="4" eb="7">
      <t>ミッチャクガタ</t>
    </rPh>
    <rPh sb="7" eb="9">
      <t>ツウショ</t>
    </rPh>
    <rPh sb="9" eb="11">
      <t>カイゴ</t>
    </rPh>
    <rPh sb="11" eb="14">
      <t>ジギョウショ</t>
    </rPh>
    <phoneticPr fontId="1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</si>
  <si>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</si>
  <si>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4"/>
  </si>
  <si>
    <t>通所介護</t>
    <rPh sb="0" eb="2">
      <t>ツウショ</t>
    </rPh>
    <rPh sb="2" eb="4">
      <t>カイゴ</t>
    </rPh>
    <phoneticPr fontId="14"/>
  </si>
  <si>
    <t>共生型通所介護費を算定している。</t>
    <rPh sb="7" eb="8">
      <t>ヒ</t>
    </rPh>
    <rPh sb="9" eb="11">
      <t>サンテイ</t>
    </rPh>
    <phoneticPr fontId="1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</si>
  <si>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</si>
  <si>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4"/>
  </si>
  <si>
    <t>地域密着型
通所介護</t>
    <rPh sb="0" eb="2">
      <t>チイキ</t>
    </rPh>
    <rPh sb="2" eb="5">
      <t>ミッチャクガタ</t>
    </rPh>
    <rPh sb="6" eb="8">
      <t>ツウショ</t>
    </rPh>
    <rPh sb="8" eb="10">
      <t>カイゴ</t>
    </rPh>
    <phoneticPr fontId="14"/>
  </si>
  <si>
    <t>共生型地域密着型通所介護費を算定している。</t>
    <rPh sb="3" eb="8">
      <t>チイキミッチャクガタ</t>
    </rPh>
    <rPh sb="12" eb="13">
      <t>ヒ</t>
    </rPh>
    <rPh sb="14" eb="16">
      <t>サンテイ</t>
    </rPh>
    <phoneticPr fontId="1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</si>
  <si>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4"/>
  </si>
  <si>
    <t>(介護予防)
短期入所
生活介護</t>
    <rPh sb="1" eb="3">
      <t>カイゴ</t>
    </rPh>
    <rPh sb="3" eb="5">
      <t>ヨボウ</t>
    </rPh>
    <rPh sb="7" eb="9">
      <t>タンキ</t>
    </rPh>
    <rPh sb="9" eb="11">
      <t>ニュウショ</t>
    </rPh>
    <rPh sb="12" eb="14">
      <t>セイカツ</t>
    </rPh>
    <rPh sb="14" eb="16">
      <t>カイゴ</t>
    </rPh>
    <phoneticPr fontId="14"/>
  </si>
  <si>
    <t>共生型短期入所生活介護費を算定している。</t>
    <rPh sb="3" eb="5">
      <t>タンキ</t>
    </rPh>
    <rPh sb="5" eb="7">
      <t>ニュウショ</t>
    </rPh>
    <rPh sb="7" eb="9">
      <t>セイカツ</t>
    </rPh>
    <rPh sb="11" eb="12">
      <t>ヒ</t>
    </rPh>
    <rPh sb="13" eb="15">
      <t>サンテイ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</si>
  <si>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</si>
  <si>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（別紙28－１）</t>
    <phoneticPr fontId="14"/>
  </si>
  <si>
    <t>中重度者ケア体制加算に係る届出書</t>
    <rPh sb="0" eb="4">
      <t>チュウジュウドシャ</t>
    </rPh>
    <rPh sb="6" eb="8">
      <t>タイセイ</t>
    </rPh>
    <rPh sb="8" eb="10">
      <t>カサン</t>
    </rPh>
    <rPh sb="11" eb="12">
      <t>カカ</t>
    </rPh>
    <rPh sb="13" eb="16">
      <t>トドケデショ</t>
    </rPh>
    <phoneticPr fontId="14"/>
  </si>
  <si>
    <t>3　通所リハビリテーション事業所</t>
    <rPh sb="2" eb="4">
      <t>ツウショ</t>
    </rPh>
    <rPh sb="13" eb="16">
      <t>ジギョウショ</t>
    </rPh>
    <phoneticPr fontId="1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</si>
  <si>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4"/>
  </si>
  <si>
    <t>指定居宅サービス等基準第93条第１項第２号又は第３号に規定する看護職員又は介護職員の員数に加え、看護職員又は介護職員を常勤換算方法で２以上確保している。</t>
    <phoneticPr fontId="14"/>
  </si>
  <si>
    <t>指定通所介護事業所における前年度又は算定日が属する月の前３月間の利用者の総数のうち、要介護状態区分が要介護３、要介護４又は要介護５である者の占める割合が100分の30以上である。</t>
    <phoneticPr fontId="14"/>
  </si>
  <si>
    <t>指定通所介護を行う時間帯を通じて専ら当該指定通所介護の提供に当たる看護職員を１名以上配置している。</t>
    <phoneticPr fontId="14"/>
  </si>
  <si>
    <t>共生型通所介護費を算定していない。</t>
    <rPh sb="0" eb="3">
      <t>キョウセイガタ</t>
    </rPh>
    <rPh sb="3" eb="5">
      <t>ツウショ</t>
    </rPh>
    <rPh sb="5" eb="8">
      <t>カイゴヒ</t>
    </rPh>
    <rPh sb="9" eb="11">
      <t>サンテイ</t>
    </rPh>
    <phoneticPr fontId="14"/>
  </si>
  <si>
    <t>地域密着型
通所介護</t>
    <rPh sb="0" eb="5">
      <t>チイキミッチャクガタ</t>
    </rPh>
    <rPh sb="6" eb="8">
      <t>ツウショ</t>
    </rPh>
    <rPh sb="8" eb="10">
      <t>カイゴ</t>
    </rPh>
    <phoneticPr fontId="14"/>
  </si>
  <si>
    <t>指定地域密着型サービス基準第20条第１項第２号又は第３号に規定する看護職員又は介護職員の員数に加え、看護職員又は介護職員を常勤換算方法で２以上確保している。</t>
    <phoneticPr fontId="1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</si>
  <si>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4"/>
  </si>
  <si>
    <t>指定地域密着型通所介護を行う時間帯を通じて専ら当該指定地域密着型通所介護の提供に当たる看護職員を１名以上配置している。</t>
    <phoneticPr fontId="1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</si>
  <si>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4"/>
  </si>
  <si>
    <t>通所
リハビリ
テーション</t>
    <rPh sb="0" eb="2">
      <t>ツウショ</t>
    </rPh>
    <phoneticPr fontId="1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</si>
  <si>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</si>
  <si>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4"/>
  </si>
  <si>
    <t>指定通所リハビリテーションを行う時間帯を通じて専ら当該指定通所リハビリテーションの提供に当たる看護職員を１名以上配置している。</t>
    <rPh sb="2" eb="4">
      <t>ツウショ</t>
    </rPh>
    <rPh sb="29" eb="31">
      <t>ツウショ</t>
    </rPh>
    <phoneticPr fontId="14"/>
  </si>
  <si>
    <t>（別紙28－２）</t>
    <rPh sb="1" eb="3">
      <t>ベッシ</t>
    </rPh>
    <phoneticPr fontId="24"/>
  </si>
  <si>
    <t>令和</t>
    <rPh sb="0" eb="2">
      <t>レイワ</t>
    </rPh>
    <phoneticPr fontId="24"/>
  </si>
  <si>
    <t>年</t>
    <rPh sb="0" eb="1">
      <t>ネン</t>
    </rPh>
    <phoneticPr fontId="24"/>
  </si>
  <si>
    <t>月</t>
    <rPh sb="0" eb="1">
      <t>ゲツ</t>
    </rPh>
    <phoneticPr fontId="24"/>
  </si>
  <si>
    <t>日</t>
    <rPh sb="0" eb="1">
      <t>ニチ</t>
    </rPh>
    <phoneticPr fontId="2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</si>
  <si>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4"/>
  </si>
  <si>
    <t>事業所名</t>
    <rPh sb="0" eb="3">
      <t>ジギョウショ</t>
    </rPh>
    <rPh sb="3" eb="4">
      <t>メイ</t>
    </rPh>
    <phoneticPr fontId="24"/>
  </si>
  <si>
    <t>事業所番号</t>
    <rPh sb="0" eb="3">
      <t>ジギョウショ</t>
    </rPh>
    <rPh sb="3" eb="5">
      <t>バンゴウ</t>
    </rPh>
    <phoneticPr fontId="2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</si>
  <si>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4"/>
  </si>
  <si>
    <t>利用実人員数</t>
    <rPh sb="0" eb="2">
      <t>リヨウ</t>
    </rPh>
    <rPh sb="2" eb="3">
      <t>ジツ</t>
    </rPh>
    <rPh sb="3" eb="5">
      <t>ジンイン</t>
    </rPh>
    <rPh sb="5" eb="6">
      <t>スウ</t>
    </rPh>
    <phoneticPr fontId="24"/>
  </si>
  <si>
    <t>利用延人員数</t>
    <rPh sb="0" eb="2">
      <t>リヨウ</t>
    </rPh>
    <rPh sb="2" eb="5">
      <t>ノベジンイン</t>
    </rPh>
    <rPh sb="5" eb="6">
      <t>スウ</t>
    </rPh>
    <phoneticPr fontId="24"/>
  </si>
  <si>
    <t>２．算定期間</t>
    <rPh sb="2" eb="4">
      <t>サンテイ</t>
    </rPh>
    <rPh sb="4" eb="6">
      <t>キカン</t>
    </rPh>
    <phoneticPr fontId="24"/>
  </si>
  <si>
    <t>ア．前年度（３月を除く）の実績の平均</t>
    <rPh sb="2" eb="5">
      <t>ゼンネンド</t>
    </rPh>
    <rPh sb="7" eb="8">
      <t>ガツ</t>
    </rPh>
    <rPh sb="9" eb="10">
      <t>ノゾ</t>
    </rPh>
    <rPh sb="13" eb="15">
      <t>ジッセキ</t>
    </rPh>
    <rPh sb="16" eb="18">
      <t>ヘイキン</t>
    </rPh>
    <phoneticPr fontId="24"/>
  </si>
  <si>
    <t>イ．届出日の属する月の前３月</t>
    <rPh sb="2" eb="4">
      <t>トドケデ</t>
    </rPh>
    <rPh sb="4" eb="5">
      <t>ヒ</t>
    </rPh>
    <rPh sb="6" eb="7">
      <t>ゾク</t>
    </rPh>
    <rPh sb="9" eb="10">
      <t>ツキ</t>
    </rPh>
    <rPh sb="11" eb="12">
      <t>ゼン</t>
    </rPh>
    <rPh sb="13" eb="14">
      <t>ガツ</t>
    </rPh>
    <phoneticPr fontId="2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</si>
  <si>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</si>
  <si>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4"/>
  </si>
  <si>
    <t>要介護３、要介護４
または要介護５の
利用者数</t>
    <rPh sb="0" eb="3">
      <t>ヨウカイゴ</t>
    </rPh>
    <rPh sb="5" eb="8">
      <t>ヨウカイゴ</t>
    </rPh>
    <rPh sb="13" eb="16">
      <t>ヨウカイゴ</t>
    </rPh>
    <rPh sb="19" eb="21">
      <t>リヨウ</t>
    </rPh>
    <rPh sb="21" eb="22">
      <t>シャ</t>
    </rPh>
    <rPh sb="22" eb="23">
      <t>スウ</t>
    </rPh>
    <phoneticPr fontId="24"/>
  </si>
  <si>
    <t>月</t>
    <rPh sb="0" eb="1">
      <t>ガツ</t>
    </rPh>
    <phoneticPr fontId="24"/>
  </si>
  <si>
    <t>人</t>
    <rPh sb="0" eb="1">
      <t>ニン</t>
    </rPh>
    <phoneticPr fontId="24"/>
  </si>
  <si>
    <t>実績月数</t>
    <rPh sb="0" eb="2">
      <t>ジッセキ</t>
    </rPh>
    <rPh sb="2" eb="4">
      <t>ツキスウ</t>
    </rPh>
    <phoneticPr fontId="24"/>
  </si>
  <si>
    <t>合計</t>
    <rPh sb="0" eb="2">
      <t>ゴウケイ</t>
    </rPh>
    <phoneticPr fontId="24"/>
  </si>
  <si>
    <t>割合</t>
    <rPh sb="0" eb="2">
      <t>ワリアイ</t>
    </rPh>
    <phoneticPr fontId="24"/>
  </si>
  <si>
    <t>１月あたりの
平均</t>
    <rPh sb="1" eb="2">
      <t>ツキ</t>
    </rPh>
    <rPh sb="7" eb="9">
      <t>ヘイキン</t>
    </rPh>
    <phoneticPr fontId="24"/>
  </si>
  <si>
    <t>イ．届出日の属する月の前３月</t>
  </si>
  <si>
    <t>備考</t>
    <rPh sb="0" eb="2">
      <t>ビコウ</t>
    </rPh>
    <phoneticPr fontId="2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</si>
  <si>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4"/>
  </si>
  <si>
    <t>・「１．要介護３、要介護４または要介護５である者の割合の算出基準」で、</t>
    <phoneticPr fontId="2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</si>
  <si>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4"/>
  </si>
  <si>
    <t>・「２．算定期間」でアまたはイの算定期間を選択してください。</t>
    <rPh sb="4" eb="6">
      <t>サンテイ</t>
    </rPh>
    <rPh sb="6" eb="8">
      <t>キカン</t>
    </rPh>
    <rPh sb="16" eb="18">
      <t>サンテイ</t>
    </rPh>
    <rPh sb="18" eb="20">
      <t>キカン</t>
    </rPh>
    <rPh sb="21" eb="23">
      <t>センタク</t>
    </rPh>
    <phoneticPr fontId="2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</si>
  <si>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4"/>
  </si>
  <si>
    <t>　については、前年度の実績（ア）による届出はできません。</t>
    <rPh sb="7" eb="10">
      <t>ゼンネンド</t>
    </rPh>
    <rPh sb="11" eb="13">
      <t>ジッセキ</t>
    </rPh>
    <rPh sb="19" eb="21">
      <t>トドケデ</t>
    </rPh>
    <phoneticPr fontId="2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</si>
  <si>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4"/>
  </si>
  <si>
    <t>　（平成27年4月1日）」問31をご参照ください。</t>
    <rPh sb="13" eb="14">
      <t>トイ</t>
    </rPh>
    <rPh sb="18" eb="20">
      <t>サンショウ</t>
    </rPh>
    <phoneticPr fontId="24"/>
  </si>
  <si>
    <t>（別紙29－１）</t>
    <phoneticPr fontId="14"/>
  </si>
  <si>
    <t>認知症加算に係る届出書</t>
    <rPh sb="0" eb="3">
      <t>ニンチショウ</t>
    </rPh>
    <rPh sb="3" eb="5">
      <t>カサン</t>
    </rPh>
    <rPh sb="6" eb="7">
      <t>カカ</t>
    </rPh>
    <rPh sb="8" eb="11">
      <t>トドケデショ</t>
    </rPh>
    <phoneticPr fontId="14"/>
  </si>
  <si>
    <t>認知症加算に係る届出内容</t>
    <rPh sb="0" eb="3">
      <t>ニンチショウ</t>
    </rPh>
    <rPh sb="3" eb="5">
      <t>カサン</t>
    </rPh>
    <rPh sb="6" eb="7">
      <t>カカワ</t>
    </rPh>
    <rPh sb="8" eb="10">
      <t>トドケデ</t>
    </rPh>
    <rPh sb="10" eb="12">
      <t>ナイヨウ</t>
    </rPh>
    <phoneticPr fontId="1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</si>
  <si>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14"/>
  </si>
  <si>
    <t>①　利用者総数　</t>
    <rPh sb="2" eb="5">
      <t>リヨウシャ</t>
    </rPh>
    <rPh sb="5" eb="7">
      <t>ソウスウ</t>
    </rPh>
    <rPh sb="6" eb="7">
      <t>スウ</t>
    </rPh>
    <phoneticPr fontId="14"/>
  </si>
  <si>
    <t>②　対象者　</t>
    <rPh sb="2" eb="5">
      <t>タイショウシャ</t>
    </rPh>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</si>
  <si>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4"/>
  </si>
  <si>
    <t>地域密着型
通所介護</t>
    <rPh sb="0" eb="5">
      <t>チイキミッチャクガタ</t>
    </rPh>
    <rPh sb="6" eb="10">
      <t>ツウショカイゴ</t>
    </rPh>
    <phoneticPr fontId="1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</si>
  <si>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1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</si>
  <si>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4"/>
  </si>
  <si>
    <t>（別紙29－２）</t>
    <rPh sb="1" eb="3">
      <t>ベッシ</t>
    </rPh>
    <phoneticPr fontId="2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</si>
  <si>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</si>
  <si>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</si>
  <si>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</si>
  <si>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4"/>
  </si>
  <si>
    <t>　としてご使用ください。</t>
    <phoneticPr fontId="24"/>
  </si>
  <si>
    <r>
      <t>・</t>
    </r>
    <r>
      <rPr>
        <sz val="11"/>
        <rFont val="游ゴシック"/>
        <family val="3"/>
        <charset val="128"/>
        <scheme val="minor"/>
      </rPr>
      <t>「１．日常生活自立度のランクがⅢ以上の者の割合の算出基準」で、</t>
    </r>
    <phoneticPr fontId="24"/>
  </si>
  <si>
    <t>（別紙31）</t>
    <phoneticPr fontId="1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</si>
  <si>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</si>
  <si>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4"/>
  </si>
  <si>
    <t>2　(介護予防）小規模多機能型居宅介護事業所</t>
    <rPh sb="8" eb="11">
      <t>ショウキボ</t>
    </rPh>
    <rPh sb="11" eb="15">
      <t>タキノウガタ</t>
    </rPh>
    <rPh sb="15" eb="17">
      <t>キョタク</t>
    </rPh>
    <rPh sb="17" eb="19">
      <t>カイゴ</t>
    </rPh>
    <rPh sb="19" eb="22">
      <t>ジギョウショ</t>
    </rPh>
    <phoneticPr fontId="14"/>
  </si>
  <si>
    <t>3　看護小規模多機能型居宅介護事業所</t>
    <phoneticPr fontId="14"/>
  </si>
  <si>
    <t>総合マネジメント体制強化加算に係る体制の届出内容</t>
    <rPh sb="0" eb="2">
      <t>ソウゴウ</t>
    </rPh>
    <rPh sb="8" eb="14">
      <t>タイセイキョウカカサン</t>
    </rPh>
    <rPh sb="17" eb="19">
      <t>タイセイ</t>
    </rPh>
    <rPh sb="20" eb="22">
      <t>トドケデ</t>
    </rPh>
    <phoneticPr fontId="14"/>
  </si>
  <si>
    <t>定期巡回・随時対応型訪問介護看護</t>
    <rPh sb="0" eb="2">
      <t>テイキ</t>
    </rPh>
    <rPh sb="2" eb="4">
      <t>ジュンカイ</t>
    </rPh>
    <rPh sb="5" eb="16">
      <t>ズイジタイオウガタホウモンカイゴカンゴ</t>
    </rPh>
    <phoneticPr fontId="14"/>
  </si>
  <si>
    <t>①　</t>
    <phoneticPr fontId="1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</si>
  <si>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1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</si>
  <si>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4"/>
  </si>
  <si>
    <t>（介護予防）小規模多機能型居宅介護</t>
    <rPh sb="1" eb="3">
      <t>カイゴ</t>
    </rPh>
    <rPh sb="3" eb="5">
      <t>ヨボウ</t>
    </rPh>
    <rPh sb="6" eb="17">
      <t>ショウキボタキノウガタキョタクカイゴ</t>
    </rPh>
    <phoneticPr fontId="1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</si>
  <si>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14"/>
  </si>
  <si>
    <t>利用者の地域における多様な活動が確保されるよう、日常的に地域住民等との交流を図り、利用者の状態に応じて、地域の行事や活動等に積極的に参加している。</t>
    <rPh sb="32" eb="33">
      <t>トウ</t>
    </rPh>
    <phoneticPr fontId="14"/>
  </si>
  <si>
    <t>看護小規模多機能型居宅介護</t>
    <rPh sb="0" eb="2">
      <t>カンゴ</t>
    </rPh>
    <rPh sb="2" eb="13">
      <t>ショウキボタキノウガタキョタクカイゴ</t>
    </rPh>
    <phoneticPr fontId="1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</si>
  <si>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1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</si>
  <si>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4"/>
  </si>
  <si>
    <t>（別紙32）</t>
    <phoneticPr fontId="1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</si>
  <si>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</si>
  <si>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4"/>
  </si>
  <si>
    <t>日中のオペレーションセンターサービスに必要な人員を確保している。</t>
    <phoneticPr fontId="14"/>
  </si>
  <si>
    <t>利用者の通報から緊急対応が必要と認められる場合に、連携する指定訪問介護事業所に速やかに連絡する体制を確保している。</t>
    <rPh sb="39" eb="40">
      <t>スミ</t>
    </rPh>
    <phoneticPr fontId="14"/>
  </si>
  <si>
    <t>　③</t>
    <phoneticPr fontId="14"/>
  </si>
  <si>
    <t>連携する全ての指定訪問介護事業所と利用者がサービスの利用に係る契約を締結している。</t>
    <phoneticPr fontId="1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</si>
  <si>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</si>
  <si>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4"/>
  </si>
  <si>
    <t>利用者からの通報について、通報日時、通報内容、具体的対応の内容について、記録を行う。</t>
    <phoneticPr fontId="14"/>
  </si>
  <si>
    <t>連携する指定訪問介護事業所</t>
    <rPh sb="0" eb="2">
      <t>レンケイ</t>
    </rPh>
    <rPh sb="4" eb="6">
      <t>シテイ</t>
    </rPh>
    <rPh sb="6" eb="8">
      <t>ホウモン</t>
    </rPh>
    <rPh sb="8" eb="10">
      <t>カイゴ</t>
    </rPh>
    <rPh sb="10" eb="12">
      <t>ジギョウ</t>
    </rPh>
    <rPh sb="12" eb="13">
      <t>ジョ</t>
    </rPh>
    <phoneticPr fontId="14"/>
  </si>
  <si>
    <t>事業所名</t>
    <rPh sb="0" eb="2">
      <t>ジギョウ</t>
    </rPh>
    <rPh sb="2" eb="3">
      <t>ショ</t>
    </rPh>
    <rPh sb="3" eb="4">
      <t>メイ</t>
    </rPh>
    <phoneticPr fontId="14"/>
  </si>
  <si>
    <t>（別紙33）</t>
    <phoneticPr fontId="14"/>
  </si>
  <si>
    <t>訪問体制強化加算に係る届出書</t>
    <rPh sb="0" eb="2">
      <t>ホウモン</t>
    </rPh>
    <rPh sb="2" eb="4">
      <t>タイセイ</t>
    </rPh>
    <rPh sb="4" eb="6">
      <t>キョウカ</t>
    </rPh>
    <rPh sb="6" eb="8">
      <t>カサン</t>
    </rPh>
    <rPh sb="9" eb="10">
      <t>カカ</t>
    </rPh>
    <rPh sb="11" eb="14">
      <t>トドケデショ</t>
    </rPh>
    <phoneticPr fontId="14"/>
  </si>
  <si>
    <t>1　小規模多機能型居宅介護事業所</t>
    <rPh sb="2" eb="5">
      <t>ショウキボ</t>
    </rPh>
    <rPh sb="5" eb="9">
      <t>タキノウガタ</t>
    </rPh>
    <rPh sb="9" eb="11">
      <t>キョタク</t>
    </rPh>
    <rPh sb="11" eb="13">
      <t>カイゴ</t>
    </rPh>
    <rPh sb="13" eb="16">
      <t>ジギョウショ</t>
    </rPh>
    <phoneticPr fontId="14"/>
  </si>
  <si>
    <t>2　看護小規模多機能型居宅介護事業所</t>
    <phoneticPr fontId="1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</si>
  <si>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4"/>
  </si>
  <si>
    <t>職員配置の状況</t>
    <rPh sb="0" eb="2">
      <t>ショクイン</t>
    </rPh>
    <rPh sb="2" eb="4">
      <t>ハイチ</t>
    </rPh>
    <rPh sb="5" eb="7">
      <t>ジョウキョウ</t>
    </rPh>
    <phoneticPr fontId="1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</si>
  <si>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4"/>
  </si>
  <si>
    <t>事業所の
状況</t>
    <rPh sb="0" eb="3">
      <t>ジギョウショ</t>
    </rPh>
    <rPh sb="5" eb="7">
      <t>ジョウキョウ</t>
    </rPh>
    <phoneticPr fontId="1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</si>
  <si>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4"/>
  </si>
  <si>
    <t>サービス提供の状況</t>
    <rPh sb="4" eb="6">
      <t>テイキョウ</t>
    </rPh>
    <rPh sb="7" eb="9">
      <t>ジョウキョウ</t>
    </rPh>
    <phoneticPr fontId="1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</si>
  <si>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4"/>
  </si>
  <si>
    <t>　訪問回数が１月当たり延べ200回以上である。</t>
    <rPh sb="1" eb="3">
      <t>ホウモン</t>
    </rPh>
    <rPh sb="3" eb="5">
      <t>カイスウ</t>
    </rPh>
    <rPh sb="7" eb="8">
      <t>ツキ</t>
    </rPh>
    <rPh sb="8" eb="9">
      <t>ア</t>
    </rPh>
    <rPh sb="11" eb="12">
      <t>ノ</t>
    </rPh>
    <rPh sb="16" eb="17">
      <t>カイ</t>
    </rPh>
    <rPh sb="17" eb="19">
      <t>イジョウ</t>
    </rPh>
    <phoneticPr fontId="1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</si>
  <si>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4"/>
  </si>
  <si>
    <t>　①に占める②の割合が50％以上</t>
    <rPh sb="3" eb="4">
      <t>シ</t>
    </rPh>
    <rPh sb="8" eb="10">
      <t>ワリアイ</t>
    </rPh>
    <rPh sb="14" eb="16">
      <t>イジョウ</t>
    </rPh>
    <phoneticPr fontId="14"/>
  </si>
  <si>
    <t>登録者の総数</t>
    <rPh sb="0" eb="3">
      <t>トウロクシャ</t>
    </rPh>
    <rPh sb="4" eb="6">
      <t>ソウスウ</t>
    </rPh>
    <phoneticPr fontId="1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</si>
  <si>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</si>
  <si>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4"/>
  </si>
  <si>
    <t>（別紙34）</t>
    <phoneticPr fontId="1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</si>
  <si>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4"/>
  </si>
  <si>
    <t>1　夜間支援体制加算（Ⅰ）</t>
    <rPh sb="2" eb="4">
      <t>ヤカン</t>
    </rPh>
    <rPh sb="4" eb="6">
      <t>シエン</t>
    </rPh>
    <rPh sb="6" eb="8">
      <t>タイセイ</t>
    </rPh>
    <rPh sb="8" eb="10">
      <t>カサン</t>
    </rPh>
    <phoneticPr fontId="14"/>
  </si>
  <si>
    <t>2　夜間支援体制加算（Ⅱ）</t>
    <rPh sb="2" eb="4">
      <t>ヤカン</t>
    </rPh>
    <rPh sb="4" eb="6">
      <t>シエン</t>
    </rPh>
    <rPh sb="6" eb="8">
      <t>タイセイ</t>
    </rPh>
    <rPh sb="8" eb="10">
      <t>カサン</t>
    </rPh>
    <phoneticPr fontId="14"/>
  </si>
  <si>
    <t>夜間支援体制加算に係る届出内容</t>
    <rPh sb="0" eb="2">
      <t>ヤカン</t>
    </rPh>
    <rPh sb="2" eb="4">
      <t>シエン</t>
    </rPh>
    <phoneticPr fontId="14"/>
  </si>
  <si>
    <t>夜間支援体制加算（Ⅰ）</t>
    <rPh sb="0" eb="2">
      <t>ヤカン</t>
    </rPh>
    <rPh sb="2" eb="4">
      <t>シエン</t>
    </rPh>
    <rPh sb="4" eb="6">
      <t>タイセイ</t>
    </rPh>
    <rPh sb="6" eb="8">
      <t>カサン</t>
    </rPh>
    <phoneticPr fontId="14"/>
  </si>
  <si>
    <t>事業所の共同生活住居の数を１としている。</t>
    <rPh sb="0" eb="3">
      <t>ジギョウショ</t>
    </rPh>
    <rPh sb="4" eb="6">
      <t>キョウドウ</t>
    </rPh>
    <rPh sb="6" eb="8">
      <t>セイカツ</t>
    </rPh>
    <rPh sb="8" eb="10">
      <t>ジュウキョ</t>
    </rPh>
    <rPh sb="11" eb="12">
      <t>カズ</t>
    </rPh>
    <phoneticPr fontId="14"/>
  </si>
  <si>
    <t>定員超過利用・人員基準欠如に該当していない。</t>
    <phoneticPr fontId="14"/>
  </si>
  <si>
    <t>職員配置の
状況</t>
    <rPh sb="0" eb="4">
      <t>ショクインハイチ</t>
    </rPh>
    <rPh sb="6" eb="8">
      <t>ジョウキョウ</t>
    </rPh>
    <phoneticPr fontId="1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</si>
  <si>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14"/>
  </si>
  <si>
    <t xml:space="preserve"> ②</t>
    <phoneticPr fontId="14"/>
  </si>
  <si>
    <t>イ又はロが１以上である。</t>
    <rPh sb="1" eb="2">
      <t>マタ</t>
    </rPh>
    <rPh sb="6" eb="8">
      <t>イジョウ</t>
    </rPh>
    <phoneticPr fontId="14"/>
  </si>
  <si>
    <t>イ</t>
    <phoneticPr fontId="1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</si>
  <si>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14"/>
  </si>
  <si>
    <t>ロ</t>
    <phoneticPr fontId="14"/>
  </si>
  <si>
    <t>宿直勤務に当たる者の数</t>
    <rPh sb="0" eb="2">
      <t>シュクチョク</t>
    </rPh>
    <rPh sb="2" eb="4">
      <t>キンム</t>
    </rPh>
    <rPh sb="5" eb="6">
      <t>ア</t>
    </rPh>
    <rPh sb="8" eb="9">
      <t>モノ</t>
    </rPh>
    <rPh sb="10" eb="11">
      <t>カズ</t>
    </rPh>
    <phoneticPr fontId="14"/>
  </si>
  <si>
    <t>夜間支援体制加算（Ⅱ）</t>
    <rPh sb="0" eb="2">
      <t>ヤカン</t>
    </rPh>
    <rPh sb="2" eb="4">
      <t>シエン</t>
    </rPh>
    <rPh sb="4" eb="6">
      <t>タイセイ</t>
    </rPh>
    <rPh sb="6" eb="8">
      <t>カサン</t>
    </rPh>
    <phoneticPr fontId="1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</si>
  <si>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1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</si>
  <si>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4"/>
  </si>
  <si>
    <t>（別紙35）</t>
    <phoneticPr fontId="1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</si>
  <si>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14"/>
  </si>
  <si>
    <t>1　医療連携体制加算（Ⅰ）</t>
    <rPh sb="2" eb="4">
      <t>イリョウ</t>
    </rPh>
    <rPh sb="4" eb="6">
      <t>レンケイ</t>
    </rPh>
    <rPh sb="6" eb="8">
      <t>タイセイ</t>
    </rPh>
    <rPh sb="8" eb="10">
      <t>カサン</t>
    </rPh>
    <phoneticPr fontId="14"/>
  </si>
  <si>
    <t>2　医療連携体制加算（Ⅱ）</t>
    <rPh sb="2" eb="4">
      <t>イリョウ</t>
    </rPh>
    <rPh sb="4" eb="6">
      <t>レンケイ</t>
    </rPh>
    <rPh sb="6" eb="8">
      <t>タイセイ</t>
    </rPh>
    <rPh sb="8" eb="10">
      <t>カサン</t>
    </rPh>
    <phoneticPr fontId="14"/>
  </si>
  <si>
    <t>3　医療連携体制加算（Ⅲ）</t>
    <rPh sb="2" eb="4">
      <t>イリョウ</t>
    </rPh>
    <rPh sb="4" eb="6">
      <t>レンケイ</t>
    </rPh>
    <rPh sb="6" eb="8">
      <t>タイセイ</t>
    </rPh>
    <rPh sb="8" eb="10">
      <t>カサン</t>
    </rPh>
    <phoneticPr fontId="14"/>
  </si>
  <si>
    <t>医療連携体制加算に係る届出内容</t>
  </si>
  <si>
    <t>医療連携体制加算（Ⅰ）～（Ⅲ）共通</t>
    <rPh sb="0" eb="2">
      <t>イリョウ</t>
    </rPh>
    <rPh sb="2" eb="4">
      <t>レンケイ</t>
    </rPh>
    <rPh sb="4" eb="6">
      <t>タイセイ</t>
    </rPh>
    <rPh sb="6" eb="8">
      <t>カサン</t>
    </rPh>
    <rPh sb="15" eb="17">
      <t>キョウツウ</t>
    </rPh>
    <phoneticPr fontId="14"/>
  </si>
  <si>
    <t>指針整備等の
状況</t>
    <rPh sb="0" eb="2">
      <t>シシン</t>
    </rPh>
    <rPh sb="2" eb="4">
      <t>セイビ</t>
    </rPh>
    <rPh sb="4" eb="5">
      <t>トウ</t>
    </rPh>
    <rPh sb="7" eb="9">
      <t>ジョウキョウ</t>
    </rPh>
    <phoneticPr fontId="14"/>
  </si>
  <si>
    <t>利用者が重度化した場合の対応に係る指針を定めている。</t>
    <rPh sb="0" eb="3">
      <t>リヨウシャ</t>
    </rPh>
    <phoneticPr fontId="14"/>
  </si>
  <si>
    <t>①で定めた指針の内容を、入居に際して利用者又はその家族等に説明し同意を得ている。</t>
    <rPh sb="2" eb="3">
      <t>サダ</t>
    </rPh>
    <rPh sb="27" eb="28">
      <t>トウ</t>
    </rPh>
    <phoneticPr fontId="14"/>
  </si>
  <si>
    <t>医療連携体制加算（Ⅰ）</t>
    <rPh sb="0" eb="2">
      <t>イリョウ</t>
    </rPh>
    <rPh sb="2" eb="4">
      <t>レンケイ</t>
    </rPh>
    <rPh sb="4" eb="6">
      <t>タイセイ</t>
    </rPh>
    <rPh sb="6" eb="8">
      <t>カサン</t>
    </rPh>
    <phoneticPr fontId="14"/>
  </si>
  <si>
    <t>看護体制の
状況</t>
    <rPh sb="0" eb="2">
      <t>カンゴ</t>
    </rPh>
    <rPh sb="2" eb="4">
      <t>タイセイ</t>
    </rPh>
    <rPh sb="6" eb="8">
      <t>ジョウキョウ</t>
    </rPh>
    <phoneticPr fontId="1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</si>
  <si>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4"/>
  </si>
  <si>
    <t>看護師により24時間連絡できる体制を確保している。</t>
    <rPh sb="0" eb="3">
      <t>カンゴシ</t>
    </rPh>
    <rPh sb="8" eb="10">
      <t>ジカン</t>
    </rPh>
    <rPh sb="10" eb="12">
      <t>レンラク</t>
    </rPh>
    <rPh sb="15" eb="17">
      <t>タイセイ</t>
    </rPh>
    <rPh sb="18" eb="20">
      <t>カクホ</t>
    </rPh>
    <phoneticPr fontId="14"/>
  </si>
  <si>
    <t>医療連携体制加算（Ⅱ）</t>
    <rPh sb="0" eb="2">
      <t>イリョウ</t>
    </rPh>
    <rPh sb="2" eb="4">
      <t>レンケイ</t>
    </rPh>
    <rPh sb="4" eb="6">
      <t>タイセイ</t>
    </rPh>
    <rPh sb="6" eb="8">
      <t>カサン</t>
    </rPh>
    <phoneticPr fontId="1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</si>
  <si>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</si>
  <si>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4"/>
  </si>
  <si>
    <t>利用者の状況</t>
    <rPh sb="0" eb="3">
      <t>リヨウシャ</t>
    </rPh>
    <rPh sb="4" eb="6">
      <t>ジョウキョウ</t>
    </rPh>
    <phoneticPr fontId="1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</si>
  <si>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14"/>
  </si>
  <si>
    <t>　（ア）喀痰吸引を実施している状態</t>
    <rPh sb="4" eb="6">
      <t>カクタン</t>
    </rPh>
    <rPh sb="6" eb="8">
      <t>キュウイン</t>
    </rPh>
    <rPh sb="9" eb="11">
      <t>ジッシ</t>
    </rPh>
    <rPh sb="15" eb="17">
      <t>ジョウタイ</t>
    </rPh>
    <phoneticPr fontId="14"/>
  </si>
  <si>
    <t>　（イ）呼吸障害等により人工呼吸器を使用している状態</t>
    <phoneticPr fontId="14"/>
  </si>
  <si>
    <t>　（ウ）中心静脈注射を実施している状態</t>
    <rPh sb="4" eb="6">
      <t>チュウシン</t>
    </rPh>
    <rPh sb="6" eb="8">
      <t>ジョウミャク</t>
    </rPh>
    <rPh sb="8" eb="10">
      <t>チュウシャ</t>
    </rPh>
    <rPh sb="11" eb="13">
      <t>ジッシシ</t>
    </rPh>
    <rPh sb="13" eb="19">
      <t>テイルジョウタイ</t>
    </rPh>
    <phoneticPr fontId="14"/>
  </si>
  <si>
    <t>　（エ）人工腎臓を実施している状態</t>
    <phoneticPr fontId="1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</si>
  <si>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</si>
  <si>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</si>
  <si>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4"/>
  </si>
  <si>
    <t>　（ク）褥瘡に対する治療を実施している状態</t>
    <rPh sb="4" eb="6">
      <t>ジョクソウ</t>
    </rPh>
    <rPh sb="7" eb="8">
      <t>タイ</t>
    </rPh>
    <rPh sb="10" eb="12">
      <t>チリョウ</t>
    </rPh>
    <rPh sb="13" eb="15">
      <t>ジッシ</t>
    </rPh>
    <rPh sb="19" eb="21">
      <t>ジョウタイ</t>
    </rPh>
    <phoneticPr fontId="14"/>
  </si>
  <si>
    <t>　（ケ）気管切開が行われている状態</t>
    <rPh sb="4" eb="6">
      <t>キカン</t>
    </rPh>
    <rPh sb="6" eb="8">
      <t>セッカイ</t>
    </rPh>
    <rPh sb="9" eb="10">
      <t>オコナ</t>
    </rPh>
    <rPh sb="15" eb="17">
      <t>ジョウタイ</t>
    </rPh>
    <phoneticPr fontId="14"/>
  </si>
  <si>
    <t>医療連携体制加算（Ⅲ）</t>
    <rPh sb="0" eb="2">
      <t>イリョウ</t>
    </rPh>
    <rPh sb="2" eb="4">
      <t>レンケイ</t>
    </rPh>
    <rPh sb="4" eb="6">
      <t>タイセイ</t>
    </rPh>
    <rPh sb="6" eb="8">
      <t>カサン</t>
    </rPh>
    <phoneticPr fontId="14"/>
  </si>
  <si>
    <t>事業所の職員として看護師を常勤換算方法で１名以上配置している。</t>
    <rPh sb="9" eb="12">
      <t>カンゴシ</t>
    </rPh>
    <rPh sb="21" eb="22">
      <t>メイ</t>
    </rPh>
    <rPh sb="24" eb="26">
      <t>ハイチ</t>
    </rPh>
    <phoneticPr fontId="1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</si>
  <si>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</si>
  <si>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14"/>
  </si>
  <si>
    <t>※１</t>
    <phoneticPr fontId="14"/>
  </si>
  <si>
    <t>「病院等」は「病院、診療所若しくは指定訪問看護ステーション」を指す。</t>
    <phoneticPr fontId="14"/>
  </si>
  <si>
    <t>※２</t>
    <phoneticPr fontId="1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</si>
  <si>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</si>
  <si>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3"/>
  </si>
  <si>
    <t>　　　　　サービス種別　　　　　　　　現在⇒</t>
    <rPh sb="9" eb="11">
      <t>シュベツ</t>
    </rPh>
    <rPh sb="19" eb="21">
      <t>ゲンザイ</t>
    </rPh>
    <phoneticPr fontId="3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</si>
  <si>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3"/>
  </si>
  <si>
    <t>通所介護</t>
    <rPh sb="0" eb="2">
      <t>ツウショ</t>
    </rPh>
    <rPh sb="2" eb="4">
      <t>カイゴ</t>
    </rPh>
    <phoneticPr fontId="33"/>
  </si>
  <si>
    <t>通所リハビリテーション</t>
    <rPh sb="0" eb="2">
      <t>ツウショ</t>
    </rPh>
    <phoneticPr fontId="33"/>
  </si>
  <si>
    <t>地域密着型通所介護</t>
    <rPh sb="0" eb="2">
      <t>チイキ</t>
    </rPh>
    <rPh sb="2" eb="5">
      <t>ミッチャクガタ</t>
    </rPh>
    <rPh sb="5" eb="7">
      <t>ツウショ</t>
    </rPh>
    <rPh sb="7" eb="9">
      <t>カイゴ</t>
    </rPh>
    <phoneticPr fontId="33"/>
  </si>
  <si>
    <t>認知症対応型通所介護</t>
    <rPh sb="0" eb="3">
      <t>ニンチショウ</t>
    </rPh>
    <rPh sb="3" eb="6">
      <t>タイオウガタ</t>
    </rPh>
    <rPh sb="6" eb="8">
      <t>ツウショ</t>
    </rPh>
    <rPh sb="8" eb="10">
      <t>カイゴ</t>
    </rPh>
    <phoneticPr fontId="33"/>
  </si>
  <si>
    <t>介護予防認知症対応型通所介護</t>
    <rPh sb="0" eb="2">
      <t>カイゴ</t>
    </rPh>
    <rPh sb="2" eb="4">
      <t>ヨボウ</t>
    </rPh>
    <rPh sb="4" eb="7">
      <t>ニンチショウ</t>
    </rPh>
    <rPh sb="7" eb="10">
      <t>タイオウガタ</t>
    </rPh>
    <rPh sb="10" eb="12">
      <t>ツウショ</t>
    </rPh>
    <rPh sb="12" eb="14">
      <t>カイゴ</t>
    </rPh>
    <phoneticPr fontId="33"/>
  </si>
  <si>
    <t>（１）　事業所基本情報</t>
    <rPh sb="4" eb="7">
      <t>ジギョウショ</t>
    </rPh>
    <rPh sb="7" eb="9">
      <t>キホン</t>
    </rPh>
    <rPh sb="9" eb="11">
      <t>ジョウホウ</t>
    </rPh>
    <phoneticPr fontId="33"/>
  </si>
  <si>
    <t>規模区分　　　　現在⇒</t>
    <rPh sb="8" eb="10">
      <t>ゲンザイ</t>
    </rPh>
    <phoneticPr fontId="33"/>
  </si>
  <si>
    <t>事業所番号</t>
    <rPh sb="0" eb="3">
      <t>ジギョウショ</t>
    </rPh>
    <rPh sb="3" eb="5">
      <t>バンゴウ</t>
    </rPh>
    <phoneticPr fontId="33"/>
  </si>
  <si>
    <t>事業所名</t>
    <rPh sb="0" eb="3">
      <t>ジギョウショ</t>
    </rPh>
    <rPh sb="3" eb="4">
      <t>メイ</t>
    </rPh>
    <phoneticPr fontId="33"/>
  </si>
  <si>
    <t>通常規模型</t>
    <rPh sb="0" eb="2">
      <t>ツウジョウ</t>
    </rPh>
    <rPh sb="2" eb="4">
      <t>キボ</t>
    </rPh>
    <rPh sb="4" eb="5">
      <t>ガタ</t>
    </rPh>
    <phoneticPr fontId="33"/>
  </si>
  <si>
    <t>担当者氏名</t>
    <rPh sb="0" eb="3">
      <t>タントウシャ</t>
    </rPh>
    <rPh sb="3" eb="5">
      <t>シメイ</t>
    </rPh>
    <phoneticPr fontId="33"/>
  </si>
  <si>
    <t>電話番号</t>
    <rPh sb="0" eb="2">
      <t>デンワ</t>
    </rPh>
    <rPh sb="2" eb="4">
      <t>バンゴウ</t>
    </rPh>
    <phoneticPr fontId="33"/>
  </si>
  <si>
    <t>ﾒｰﾙｱﾄﾞﾚｽ</t>
    <phoneticPr fontId="33"/>
  </si>
  <si>
    <t>大規模型Ⅰ</t>
    <rPh sb="0" eb="3">
      <t>ダイキボ</t>
    </rPh>
    <rPh sb="3" eb="4">
      <t>ガタ</t>
    </rPh>
    <phoneticPr fontId="33"/>
  </si>
  <si>
    <t>サービス種別</t>
    <rPh sb="4" eb="6">
      <t>シュベツ</t>
    </rPh>
    <phoneticPr fontId="33"/>
  </si>
  <si>
    <t>規模区分</t>
    <rPh sb="0" eb="2">
      <t>キボ</t>
    </rPh>
    <rPh sb="2" eb="4">
      <t>クブン</t>
    </rPh>
    <phoneticPr fontId="33"/>
  </si>
  <si>
    <t>大規模型Ⅱ</t>
    <rPh sb="0" eb="3">
      <t>ダイキボ</t>
    </rPh>
    <rPh sb="3" eb="4">
      <t>ガタ</t>
    </rPh>
    <phoneticPr fontId="3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</si>
  <si>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3"/>
  </si>
  <si>
    <t>（２）　加算算定・特例適用の届出</t>
    <rPh sb="4" eb="6">
      <t>カサン</t>
    </rPh>
    <rPh sb="6" eb="8">
      <t>サンテイ</t>
    </rPh>
    <rPh sb="9" eb="11">
      <t>トクレイ</t>
    </rPh>
    <rPh sb="11" eb="13">
      <t>テキヨウ</t>
    </rPh>
    <rPh sb="14" eb="16">
      <t>トドケデ</t>
    </rPh>
    <phoneticPr fontId="33"/>
  </si>
  <si>
    <t>減少月</t>
    <rPh sb="0" eb="2">
      <t>ゲンショウ</t>
    </rPh>
    <rPh sb="2" eb="3">
      <t>ツキ</t>
    </rPh>
    <phoneticPr fontId="33"/>
  </si>
  <si>
    <t>利用延人員数の減少が生じた月</t>
    <rPh sb="0" eb="2">
      <t>リヨウ</t>
    </rPh>
    <rPh sb="2" eb="5">
      <t>ノベジンイン</t>
    </rPh>
    <rPh sb="5" eb="6">
      <t>スウ</t>
    </rPh>
    <rPh sb="7" eb="9">
      <t>ゲンショウ</t>
    </rPh>
    <rPh sb="10" eb="11">
      <t>ショウ</t>
    </rPh>
    <rPh sb="13" eb="14">
      <t>ツキ</t>
    </rPh>
    <phoneticPr fontId="33"/>
  </si>
  <si>
    <t>令和</t>
    <rPh sb="0" eb="2">
      <t>レイワ</t>
    </rPh>
    <phoneticPr fontId="33"/>
  </si>
  <si>
    <t>年</t>
    <rPh sb="0" eb="1">
      <t>ネン</t>
    </rPh>
    <phoneticPr fontId="33"/>
  </si>
  <si>
    <t>月</t>
    <rPh sb="0" eb="1">
      <t>ガツ</t>
    </rPh>
    <phoneticPr fontId="3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</si>
  <si>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3"/>
  </si>
  <si>
    <t>人</t>
    <rPh sb="0" eb="1">
      <t>ニン</t>
    </rPh>
    <phoneticPr fontId="33"/>
  </si>
  <si>
    <t>減少率（小数）</t>
    <rPh sb="0" eb="3">
      <t>ゲンショウリツ</t>
    </rPh>
    <rPh sb="4" eb="6">
      <t>ショウスウ</t>
    </rPh>
    <phoneticPr fontId="33"/>
  </si>
  <si>
    <t>減少率</t>
    <rPh sb="0" eb="3">
      <t>ゲンショウリツ</t>
    </rPh>
    <phoneticPr fontId="33"/>
  </si>
  <si>
    <t>利用延人員数の減少が生じた月の前年度の１月当たりの平均利用延人員数</t>
  </si>
  <si>
    <t>加算算定の可否</t>
    <rPh sb="5" eb="7">
      <t>カヒ</t>
    </rPh>
    <phoneticPr fontId="33"/>
  </si>
  <si>
    <t>規模特例の可否↓</t>
    <rPh sb="0" eb="2">
      <t>キボ</t>
    </rPh>
    <rPh sb="2" eb="4">
      <t>トクレイ</t>
    </rPh>
    <rPh sb="5" eb="7">
      <t>カヒ</t>
    </rPh>
    <phoneticPr fontId="33"/>
  </si>
  <si>
    <t>↓R3.４月以降</t>
    <rPh sb="5" eb="6">
      <t>ガツ</t>
    </rPh>
    <rPh sb="6" eb="8">
      <t>イコウ</t>
    </rPh>
    <phoneticPr fontId="33"/>
  </si>
  <si>
    <t>特例適用の可否</t>
    <rPh sb="0" eb="2">
      <t>トクレイ</t>
    </rPh>
    <rPh sb="2" eb="4">
      <t>テキヨウ</t>
    </rPh>
    <rPh sb="5" eb="7">
      <t>カヒ</t>
    </rPh>
    <phoneticPr fontId="3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</si>
  <si>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3"/>
  </si>
  <si>
    <t>加算算定事業所のみ</t>
    <rPh sb="0" eb="2">
      <t>カサン</t>
    </rPh>
    <rPh sb="2" eb="4">
      <t>サンテイ</t>
    </rPh>
    <rPh sb="4" eb="7">
      <t>ジギョウショ</t>
    </rPh>
    <phoneticPr fontId="3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</si>
  <si>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3"/>
  </si>
  <si>
    <t>（３）　加算算定後の各月の利用延人員数の確認</t>
    <rPh sb="10" eb="11">
      <t>カク</t>
    </rPh>
    <rPh sb="11" eb="12">
      <t>ツキ</t>
    </rPh>
    <rPh sb="13" eb="15">
      <t>リヨウ</t>
    </rPh>
    <rPh sb="15" eb="18">
      <t>ノベジンイン</t>
    </rPh>
    <rPh sb="18" eb="19">
      <t>スウ</t>
    </rPh>
    <rPh sb="20" eb="22">
      <t>カクニン</t>
    </rPh>
    <phoneticPr fontId="33"/>
  </si>
  <si>
    <t>年月</t>
    <rPh sb="0" eb="2">
      <t>ネンゲツ</t>
    </rPh>
    <phoneticPr fontId="33"/>
  </si>
  <si>
    <t>各月の
利用延人員数</t>
    <rPh sb="0" eb="2">
      <t>カクツキ</t>
    </rPh>
    <rPh sb="4" eb="6">
      <t>リヨウ</t>
    </rPh>
    <rPh sb="6" eb="9">
      <t>ノベジンイン</t>
    </rPh>
    <rPh sb="9" eb="10">
      <t>スウ</t>
    </rPh>
    <phoneticPr fontId="33"/>
  </si>
  <si>
    <t>減少割合</t>
    <rPh sb="0" eb="2">
      <t>ゲンショウ</t>
    </rPh>
    <rPh sb="2" eb="4">
      <t>ワリアイ</t>
    </rPh>
    <phoneticPr fontId="33"/>
  </si>
  <si>
    <t>加算
算定の可否</t>
    <rPh sb="0" eb="2">
      <t>カサン</t>
    </rPh>
    <rPh sb="3" eb="5">
      <t>サンテイ</t>
    </rPh>
    <rPh sb="6" eb="8">
      <t>カヒ</t>
    </rPh>
    <phoneticPr fontId="33"/>
  </si>
  <si>
    <t>加算算定届提出月</t>
    <rPh sb="4" eb="5">
      <t>トドケ</t>
    </rPh>
    <rPh sb="5" eb="7">
      <t>テイシュツ</t>
    </rPh>
    <rPh sb="7" eb="8">
      <t>ツキ</t>
    </rPh>
    <phoneticPr fontId="33"/>
  </si>
  <si>
    <t>加算算定開始月</t>
    <rPh sb="4" eb="6">
      <t>カイシ</t>
    </rPh>
    <rPh sb="6" eb="7">
      <t>ツキ</t>
    </rPh>
    <phoneticPr fontId="33"/>
  </si>
  <si>
    <t>加算延長判断月</t>
    <rPh sb="0" eb="2">
      <t>カサン</t>
    </rPh>
    <rPh sb="2" eb="4">
      <t>エンチョウ</t>
    </rPh>
    <rPh sb="4" eb="6">
      <t>ハンダン</t>
    </rPh>
    <rPh sb="6" eb="7">
      <t>ツキ</t>
    </rPh>
    <phoneticPr fontId="33"/>
  </si>
  <si>
    <t>加算終了／延長届提出月</t>
    <rPh sb="0" eb="2">
      <t>カサン</t>
    </rPh>
    <rPh sb="2" eb="4">
      <t>シュウリョウ</t>
    </rPh>
    <rPh sb="5" eb="8">
      <t>エンチョウトドケ</t>
    </rPh>
    <rPh sb="8" eb="10">
      <t>テイシュツ</t>
    </rPh>
    <rPh sb="10" eb="11">
      <t>ツキ</t>
    </rPh>
    <phoneticPr fontId="33"/>
  </si>
  <si>
    <t>減少の
２か月後
に算定
開始</t>
    <rPh sb="0" eb="2">
      <t>ゲンショウ</t>
    </rPh>
    <rPh sb="6" eb="7">
      <t>ゲツ</t>
    </rPh>
    <rPh sb="7" eb="8">
      <t>アト</t>
    </rPh>
    <rPh sb="10" eb="12">
      <t>サンテイ</t>
    </rPh>
    <rPh sb="13" eb="15">
      <t>カイシ</t>
    </rPh>
    <phoneticPr fontId="33"/>
  </si>
  <si>
    <t>延長適用開始月</t>
    <rPh sb="0" eb="2">
      <t>エンチョウ</t>
    </rPh>
    <rPh sb="2" eb="4">
      <t>テキヨウ</t>
    </rPh>
    <rPh sb="4" eb="6">
      <t>カイシ</t>
    </rPh>
    <rPh sb="6" eb="7">
      <t>ツキ</t>
    </rPh>
    <phoneticPr fontId="33"/>
  </si>
  <si>
    <t>延長適用終了月</t>
    <rPh sb="0" eb="2">
      <t>エンチョウ</t>
    </rPh>
    <rPh sb="2" eb="4">
      <t>テキヨウ</t>
    </rPh>
    <rPh sb="4" eb="6">
      <t>シュウリョウ</t>
    </rPh>
    <rPh sb="6" eb="7">
      <t>ツキ</t>
    </rPh>
    <phoneticPr fontId="3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</si>
  <si>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3"/>
  </si>
  <si>
    <t>加算算定事業所であって、（３）オレンジセルに「可」が表示された事業所のみ</t>
    <rPh sb="4" eb="7">
      <t>ジギョウショ</t>
    </rPh>
    <rPh sb="23" eb="24">
      <t>カ</t>
    </rPh>
    <rPh sb="26" eb="28">
      <t>ヒョウジ</t>
    </rPh>
    <rPh sb="31" eb="34">
      <t>ジギョウショ</t>
    </rPh>
    <phoneticPr fontId="33"/>
  </si>
  <si>
    <t>※ 加算算定開始後に記入してください。</t>
    <rPh sb="6" eb="8">
      <t>カイシ</t>
    </rPh>
    <rPh sb="8" eb="9">
      <t>アト</t>
    </rPh>
    <rPh sb="10" eb="12">
      <t>キニュウ</t>
    </rPh>
    <phoneticPr fontId="33"/>
  </si>
  <si>
    <t>（４）　加算算定の延長の届出</t>
    <rPh sb="9" eb="11">
      <t>エンチョウ</t>
    </rPh>
    <rPh sb="12" eb="14">
      <t>トドケデ</t>
    </rPh>
    <phoneticPr fontId="33"/>
  </si>
  <si>
    <t>加算算定の延長を求める理由</t>
    <rPh sb="0" eb="2">
      <t>カサン</t>
    </rPh>
    <rPh sb="2" eb="4">
      <t>サンテイ</t>
    </rPh>
    <rPh sb="5" eb="7">
      <t>エンチョウ</t>
    </rPh>
    <rPh sb="8" eb="9">
      <t>モト</t>
    </rPh>
    <rPh sb="11" eb="13">
      <t>リユウ</t>
    </rPh>
    <phoneticPr fontId="3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</si>
  <si>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</si>
  <si>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3"/>
  </si>
  <si>
    <t>特例適用事業所のみ</t>
    <rPh sb="0" eb="2">
      <t>トクレイ</t>
    </rPh>
    <rPh sb="2" eb="4">
      <t>テキヨウ</t>
    </rPh>
    <rPh sb="4" eb="7">
      <t>ジギョウショ</t>
    </rPh>
    <phoneticPr fontId="3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</si>
  <si>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</si>
  <si>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3"/>
  </si>
  <si>
    <t>特例
適用の可否</t>
    <rPh sb="0" eb="2">
      <t>トクレイ</t>
    </rPh>
    <rPh sb="3" eb="5">
      <t>テキヨウ</t>
    </rPh>
    <rPh sb="6" eb="8">
      <t>カヒ</t>
    </rPh>
    <phoneticPr fontId="33"/>
  </si>
  <si>
    <t>特例適用届提出月</t>
    <rPh sb="0" eb="2">
      <t>トクレイ</t>
    </rPh>
    <rPh sb="2" eb="4">
      <t>テキヨウ</t>
    </rPh>
    <rPh sb="4" eb="5">
      <t>トドケ</t>
    </rPh>
    <rPh sb="5" eb="7">
      <t>テイシュツ</t>
    </rPh>
    <rPh sb="7" eb="8">
      <t>ツキ</t>
    </rPh>
    <phoneticPr fontId="33"/>
  </si>
  <si>
    <t>特例適用開始月</t>
    <rPh sb="0" eb="2">
      <t>トクレイ</t>
    </rPh>
    <rPh sb="2" eb="4">
      <t>テキヨウ</t>
    </rPh>
    <rPh sb="4" eb="6">
      <t>カイシ</t>
    </rPh>
    <rPh sb="6" eb="7">
      <t>ツキ</t>
    </rPh>
    <phoneticPr fontId="3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</si>
  <si>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3"/>
  </si>
  <si>
    <t>（参考）</t>
    <rPh sb="1" eb="3">
      <t>サンコウ</t>
    </rPh>
    <phoneticPr fontId="3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</si>
  <si>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</si>
  <si>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</si>
  <si>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3"/>
  </si>
  <si>
    <t>率</t>
    <rPh sb="0" eb="1">
      <t>リツ</t>
    </rPh>
    <phoneticPr fontId="14"/>
  </si>
  <si>
    <t>４月～２月
合計</t>
    <rPh sb="1" eb="2">
      <t>ガツ</t>
    </rPh>
    <rPh sb="4" eb="5">
      <t>ガツ</t>
    </rPh>
    <rPh sb="6" eb="8">
      <t>ゴウケイ</t>
    </rPh>
    <rPh sb="7" eb="8">
      <t>ケイ</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</si>
  <si>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</si>
  <si>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</si>
  <si>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</si>
  <si>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</si>
  <si>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</si>
  <si>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</si>
  <si>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</si>
  <si>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11月</t>
  </si>
  <si>
    <t>12月</t>
  </si>
  <si>
    <t>１月</t>
    <rPh sb="1" eb="2">
      <t>ガツ</t>
    </rPh>
    <phoneticPr fontId="14"/>
  </si>
  <si>
    <t>２月</t>
    <rPh sb="1" eb="2">
      <t>ガツ</t>
    </rPh>
    <phoneticPr fontId="14"/>
  </si>
  <si>
    <t>３月</t>
    <rPh sb="1" eb="2">
      <t>ガツ</t>
    </rPh>
    <phoneticPr fontId="14"/>
  </si>
  <si>
    <t>通所介護等
※１</t>
    <rPh sb="0" eb="2">
      <t>ツウショ</t>
    </rPh>
    <rPh sb="2" eb="5">
      <t>カイゴトウ</t>
    </rPh>
    <phoneticPr fontId="4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</si>
  <si>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4"/>
  </si>
  <si>
    <t>５時間以上６時間未満及び
６時間以上７時間未満</t>
    <rPh sb="1" eb="3">
      <t>ジカン</t>
    </rPh>
    <rPh sb="3" eb="5">
      <t>イジョウ</t>
    </rPh>
    <rPh sb="6" eb="8">
      <t>ジカン</t>
    </rPh>
    <rPh sb="8" eb="10">
      <t>ミマン</t>
    </rPh>
    <rPh sb="10" eb="11">
      <t>オヨ</t>
    </rPh>
    <phoneticPr fontId="14"/>
  </si>
  <si>
    <t>７時間以上８時間未満及び
８時間以上９時間未満</t>
    <rPh sb="1" eb="3">
      <t>ジカン</t>
    </rPh>
    <rPh sb="3" eb="5">
      <t>イジョウ</t>
    </rPh>
    <rPh sb="6" eb="8">
      <t>ジカン</t>
    </rPh>
    <rPh sb="8" eb="10">
      <t>ミマン</t>
    </rPh>
    <rPh sb="10" eb="11">
      <t>オヨ</t>
    </rPh>
    <phoneticPr fontId="1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</si>
  <si>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9"/>
  </si>
  <si>
    <t>５時間未満</t>
    <rPh sb="1" eb="3">
      <t>ジカン</t>
    </rPh>
    <rPh sb="3" eb="5">
      <t>ミマン</t>
    </rPh>
    <phoneticPr fontId="14"/>
  </si>
  <si>
    <t>同時にサービスの提供を受けた者の最大数を営業日ごとに加えた数</t>
    <rPh sb="20" eb="23">
      <t>エイギョウビ</t>
    </rPh>
    <rPh sb="26" eb="27">
      <t>クワ</t>
    </rPh>
    <rPh sb="29" eb="30">
      <t>カズ</t>
    </rPh>
    <phoneticPr fontId="24"/>
  </si>
  <si>
    <t>各月の利用延人員数</t>
    <rPh sb="0" eb="2">
      <t>カクツキ</t>
    </rPh>
    <rPh sb="3" eb="5">
      <t>リヨウ</t>
    </rPh>
    <rPh sb="5" eb="6">
      <t>ノ</t>
    </rPh>
    <rPh sb="6" eb="9">
      <t>ジンインスウ</t>
    </rPh>
    <phoneticPr fontId="4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</si>
  <si>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9"/>
  </si>
  <si>
    <t>合計</t>
    <rPh sb="0" eb="2">
      <t>ゴウケイ</t>
    </rPh>
    <phoneticPr fontId="49"/>
  </si>
  <si>
    <t>（ａ）</t>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</si>
  <si>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</si>
  <si>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9"/>
  </si>
  <si>
    <t>（ｂ）</t>
    <phoneticPr fontId="24"/>
  </si>
  <si>
    <t>平均利用延人員数
 （a÷b）　　※５</t>
    <rPh sb="0" eb="2">
      <t>ヘイキン</t>
    </rPh>
    <rPh sb="2" eb="4">
      <t>リヨウ</t>
    </rPh>
    <rPh sb="4" eb="5">
      <t>ノベ</t>
    </rPh>
    <rPh sb="5" eb="8">
      <t>ジンインスウ</t>
    </rPh>
    <phoneticPr fontId="49"/>
  </si>
  <si>
    <t>（ｃ）</t>
    <phoneticPr fontId="3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</si>
  <si>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</si>
  <si>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3"/>
  </si>
  <si>
    <t>利用定員　※６</t>
    <rPh sb="0" eb="2">
      <t>リヨウ</t>
    </rPh>
    <rPh sb="2" eb="4">
      <t>テイイン</t>
    </rPh>
    <phoneticPr fontId="33"/>
  </si>
  <si>
    <t>１月当たりの営業日数　※７</t>
    <rPh sb="1" eb="3">
      <t>ツキア</t>
    </rPh>
    <rPh sb="6" eb="8">
      <t>エイギョウ</t>
    </rPh>
    <rPh sb="8" eb="10">
      <t>ニッスウ</t>
    </rPh>
    <phoneticPr fontId="33"/>
  </si>
  <si>
    <t>平均利用延人員数　※８</t>
    <rPh sb="0" eb="2">
      <t>ヘイキン</t>
    </rPh>
    <rPh sb="2" eb="4">
      <t>リヨウ</t>
    </rPh>
    <rPh sb="4" eb="5">
      <t>ノベ</t>
    </rPh>
    <rPh sb="5" eb="8">
      <t>ジンインスウ</t>
    </rPh>
    <phoneticPr fontId="33"/>
  </si>
  <si>
    <t>×</t>
    <phoneticPr fontId="33"/>
  </si>
  <si>
    <t>=</t>
    <phoneticPr fontId="33"/>
  </si>
  <si>
    <t>（ｄ）</t>
    <phoneticPr fontId="3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</si>
  <si>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3"/>
  </si>
  <si>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14"/>
  </si>
  <si>
    <r>
      <t>有資格者（介護福祉士又は実務者研修修了者）の割合の算出については、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（例）令和3年度については、令和2年4月から令和3年2月までの常勤換算により算出した毎月の数値の平均をもって判断します。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4">
      <t>ユウシカクシャ</t>
    </rPh>
    <rPh sb="5" eb="7">
      <t>カイゴ</t>
    </rPh>
    <rPh sb="7" eb="10">
      <t>フクシシ</t>
    </rPh>
    <rPh sb="10" eb="11">
      <t>マタ</t>
    </rPh>
    <rPh sb="12" eb="15">
      <t>ジツムシャ</t>
    </rPh>
    <rPh sb="15" eb="17">
      <t>ケンシュウ</t>
    </rPh>
    <rPh sb="17" eb="20">
      <t>シュウリョウシャ</t>
    </rPh>
    <rPh sb="22" eb="24">
      <t>ワリアイ</t>
    </rPh>
    <rPh sb="25" eb="27">
      <t>サンシュツ</t>
    </rPh>
    <rPh sb="34" eb="36">
      <t>キゾン</t>
    </rPh>
    <rPh sb="36" eb="39">
      <t>ジギョウショ</t>
    </rPh>
    <rPh sb="42" eb="45">
      <t>ゼンネンド</t>
    </rPh>
    <rPh sb="45" eb="47">
      <t>ジッセキ</t>
    </rPh>
    <rPh sb="49" eb="50">
      <t>ガツ</t>
    </rPh>
    <rPh sb="51" eb="52">
      <t>ノゾ</t>
    </rPh>
    <rPh sb="55" eb="57">
      <t>ジョウキン</t>
    </rPh>
    <rPh sb="57" eb="59">
      <t>カンサン</t>
    </rPh>
    <rPh sb="59" eb="61">
      <t>ホウホウ</t>
    </rPh>
    <rPh sb="64" eb="66">
      <t>サンシュツ</t>
    </rPh>
    <rPh sb="68" eb="70">
      <t>ヘイキン</t>
    </rPh>
    <rPh sb="71" eb="72">
      <t>モチ</t>
    </rPh>
    <rPh sb="77" eb="79">
      <t>シンキ</t>
    </rPh>
    <rPh sb="79" eb="81">
      <t>カイセツ</t>
    </rPh>
    <rPh sb="81" eb="84">
      <t>ジギョウショ</t>
    </rPh>
    <rPh sb="87" eb="90">
      <t>ゼンネンド</t>
    </rPh>
    <rPh sb="90" eb="92">
      <t>ジッセキ</t>
    </rPh>
    <rPh sb="95" eb="96">
      <t>ゲツ</t>
    </rPh>
    <rPh sb="97" eb="98">
      <t>ミ</t>
    </rPh>
    <rPh sb="101" eb="104">
      <t>ジギョウショ</t>
    </rPh>
    <rPh sb="107" eb="109">
      <t>トドケデ</t>
    </rPh>
    <rPh sb="109" eb="110">
      <t>ビ</t>
    </rPh>
    <rPh sb="111" eb="112">
      <t>ゾク</t>
    </rPh>
    <rPh sb="114" eb="115">
      <t>ツキ</t>
    </rPh>
    <rPh sb="116" eb="117">
      <t>ゼン</t>
    </rPh>
    <rPh sb="119" eb="120">
      <t>ゲツ</t>
    </rPh>
    <rPh sb="121" eb="123">
      <t>ジョウキン</t>
    </rPh>
    <rPh sb="123" eb="125">
      <t>カンサン</t>
    </rPh>
    <rPh sb="125" eb="127">
      <t>ホウホウ</t>
    </rPh>
    <rPh sb="130" eb="132">
      <t>サンシュツ</t>
    </rPh>
    <rPh sb="134" eb="136">
      <t>ヘイキン</t>
    </rPh>
    <rPh sb="137" eb="138">
      <t>モチ</t>
    </rPh>
    <rPh sb="145" eb="146">
      <t>レイ</t>
    </rPh>
    <rPh sb="147" eb="148">
      <t>レイ</t>
    </rPh>
    <rPh sb="148" eb="149">
      <t>ワ</t>
    </rPh>
    <rPh sb="150" eb="152">
      <t>ネンド</t>
    </rPh>
    <rPh sb="158" eb="160">
      <t>レイワ</t>
    </rPh>
    <rPh sb="161" eb="162">
      <t>ネン</t>
    </rPh>
    <rPh sb="163" eb="164">
      <t>ガツ</t>
    </rPh>
    <rPh sb="166" eb="168">
      <t>レイワ</t>
    </rPh>
    <rPh sb="169" eb="170">
      <t>ネン</t>
    </rPh>
    <rPh sb="171" eb="172">
      <t>ガツ</t>
    </rPh>
    <rPh sb="175" eb="177">
      <t>ジョウキン</t>
    </rPh>
    <rPh sb="177" eb="179">
      <t>カンサン</t>
    </rPh>
    <rPh sb="182" eb="184">
      <t>サンシュツ</t>
    </rPh>
    <rPh sb="186" eb="188">
      <t>マイツキ</t>
    </rPh>
    <rPh sb="189" eb="191">
      <t>スウチ</t>
    </rPh>
    <rPh sb="192" eb="194">
      <t>ヘイキン</t>
    </rPh>
    <rPh sb="198" eb="200">
      <t>ハンダン</t>
    </rPh>
    <phoneticPr fontId="14"/>
  </si>
  <si>
    <t>1　各月ごとに、実績数を元に常勤換算により人数を計算してください。</t>
    <rPh sb="2" eb="3">
      <t>カク</t>
    </rPh>
    <rPh sb="3" eb="4">
      <t>ツキ</t>
    </rPh>
    <rPh sb="8" eb="10">
      <t>ジッセキ</t>
    </rPh>
    <rPh sb="10" eb="11">
      <t>スウ</t>
    </rPh>
    <rPh sb="12" eb="13">
      <t>モト</t>
    </rPh>
    <rPh sb="14" eb="16">
      <t>ジョウキン</t>
    </rPh>
    <rPh sb="16" eb="18">
      <t>カンサン</t>
    </rPh>
    <rPh sb="21" eb="23">
      <t>ニンズウ</t>
    </rPh>
    <rPh sb="24" eb="26">
      <t>ケイサン</t>
    </rPh>
    <phoneticPr fontId="14"/>
  </si>
  <si>
    <t>　　　　　２　各月の常勤換算後の人数を転記してください。</t>
    <rPh sb="7" eb="8">
      <t>カク</t>
    </rPh>
    <rPh sb="8" eb="9">
      <t>ツキ</t>
    </rPh>
    <rPh sb="10" eb="12">
      <t>ジョウキン</t>
    </rPh>
    <rPh sb="12" eb="14">
      <t>カンサン</t>
    </rPh>
    <rPh sb="14" eb="15">
      <t>ゴ</t>
    </rPh>
    <rPh sb="16" eb="18">
      <t>ニンズウ</t>
    </rPh>
    <rPh sb="19" eb="21">
      <t>テンキ</t>
    </rPh>
    <phoneticPr fontId="14"/>
  </si>
  <si>
    <t>常勤職員の
総勤務時間【A】</t>
    <rPh sb="0" eb="2">
      <t>ジョウキン</t>
    </rPh>
    <rPh sb="2" eb="4">
      <t>ショクイン</t>
    </rPh>
    <rPh sb="6" eb="7">
      <t>ソウ</t>
    </rPh>
    <rPh sb="7" eb="9">
      <t>キンム</t>
    </rPh>
    <rPh sb="9" eb="11">
      <t>ジカン</t>
    </rPh>
    <phoneticPr fontId="24"/>
  </si>
  <si>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14"/>
  </si>
  <si>
    <t>⇒</t>
    <phoneticPr fontId="14"/>
  </si>
  <si>
    <t>（ァ）</t>
    <phoneticPr fontId="14"/>
  </si>
  <si>
    <t>時間</t>
    <rPh sb="0" eb="2">
      <t>ジカン</t>
    </rPh>
    <phoneticPr fontId="14"/>
  </si>
  <si>
    <t>常勤換算人数</t>
    <rPh sb="0" eb="2">
      <t>ジョウキン</t>
    </rPh>
    <rPh sb="2" eb="4">
      <t>カンサン</t>
    </rPh>
    <rPh sb="4" eb="6">
      <t>ニンズウ</t>
    </rPh>
    <phoneticPr fontId="14"/>
  </si>
  <si>
    <t>（常勤換算人数の計算）</t>
    <rPh sb="1" eb="3">
      <t>ジョウキン</t>
    </rPh>
    <rPh sb="3" eb="5">
      <t>カンサン</t>
    </rPh>
    <rPh sb="5" eb="7">
      <t>ニンズウ</t>
    </rPh>
    <rPh sb="8" eb="10">
      <t>ケイサン</t>
    </rPh>
    <phoneticPr fontId="14"/>
  </si>
  <si>
    <t>(ァ)÷【A】　＝</t>
    <phoneticPr fontId="14"/>
  </si>
  <si>
    <t>1)</t>
    <phoneticPr fontId="14"/>
  </si>
  <si>
    <t>介護職員</t>
    <rPh sb="0" eb="2">
      <t>カイゴ</t>
    </rPh>
    <rPh sb="2" eb="4">
      <t>ショクイン</t>
    </rPh>
    <phoneticPr fontId="14"/>
  </si>
  <si>
    <t>介護福祉士</t>
    <rPh sb="0" eb="2">
      <t>カイゴ</t>
    </rPh>
    <rPh sb="2" eb="4">
      <t>フクシ</t>
    </rPh>
    <rPh sb="4" eb="5">
      <t>シ</t>
    </rPh>
    <phoneticPr fontId="14"/>
  </si>
  <si>
    <t>時間</t>
    <rPh sb="0" eb="2">
      <t>ジカン</t>
    </rPh>
    <phoneticPr fontId="24"/>
  </si>
  <si>
    <t>介護福祉士の総勤務時間数</t>
    <rPh sb="6" eb="7">
      <t>ソウ</t>
    </rPh>
    <rPh sb="7" eb="9">
      <t>キンム</t>
    </rPh>
    <rPh sb="9" eb="11">
      <t>ジカン</t>
    </rPh>
    <rPh sb="11" eb="12">
      <t>スウ</t>
    </rPh>
    <phoneticPr fontId="14"/>
  </si>
  <si>
    <t>（イ）</t>
    <phoneticPr fontId="14"/>
  </si>
  <si>
    <t>４月</t>
    <rPh sb="1" eb="2">
      <t>ガツ</t>
    </rPh>
    <phoneticPr fontId="24"/>
  </si>
  <si>
    <t>2)</t>
    <phoneticPr fontId="14"/>
  </si>
  <si>
    <t>(イ)÷【A】　＝</t>
    <phoneticPr fontId="14"/>
  </si>
  <si>
    <t>５月</t>
    <rPh sb="1" eb="2">
      <t>ガツ</t>
    </rPh>
    <phoneticPr fontId="24"/>
  </si>
  <si>
    <t>3)</t>
    <phoneticPr fontId="14"/>
  </si>
  <si>
    <t>4)</t>
    <phoneticPr fontId="14"/>
  </si>
  <si>
    <t>介護職員の総勤務時間数</t>
    <rPh sb="0" eb="2">
      <t>カイゴ</t>
    </rPh>
    <rPh sb="2" eb="4">
      <t>ショクイン</t>
    </rPh>
    <rPh sb="5" eb="6">
      <t>ソウ</t>
    </rPh>
    <rPh sb="6" eb="8">
      <t>キンム</t>
    </rPh>
    <rPh sb="8" eb="10">
      <t>ジカン</t>
    </rPh>
    <rPh sb="10" eb="11">
      <t>スウ</t>
    </rPh>
    <phoneticPr fontId="14"/>
  </si>
  <si>
    <t>（ア）</t>
    <phoneticPr fontId="14"/>
  </si>
  <si>
    <t>６月</t>
    <rPh sb="1" eb="2">
      <t>ガツ</t>
    </rPh>
    <phoneticPr fontId="24"/>
  </si>
  <si>
    <t>5)</t>
    <phoneticPr fontId="14"/>
  </si>
  <si>
    <t>6)</t>
    <phoneticPr fontId="14"/>
  </si>
  <si>
    <t>（ア）÷【Ａ】　＝</t>
  </si>
  <si>
    <t>７月</t>
  </si>
  <si>
    <t>7)</t>
    <phoneticPr fontId="14"/>
  </si>
  <si>
    <t>8)</t>
    <phoneticPr fontId="14"/>
  </si>
  <si>
    <t>８月</t>
  </si>
  <si>
    <t>9)</t>
    <phoneticPr fontId="14"/>
  </si>
  <si>
    <t>10)</t>
    <phoneticPr fontId="14"/>
  </si>
  <si>
    <t>（イ）÷【Ａ】　＝</t>
  </si>
  <si>
    <t>９月</t>
  </si>
  <si>
    <t>11)</t>
    <phoneticPr fontId="14"/>
  </si>
  <si>
    <t>12)</t>
    <phoneticPr fontId="14"/>
  </si>
  <si>
    <t>１０月</t>
  </si>
  <si>
    <t>13)</t>
    <phoneticPr fontId="14"/>
  </si>
  <si>
    <t>14)</t>
    <phoneticPr fontId="14"/>
  </si>
  <si>
    <t>１１月</t>
  </si>
  <si>
    <t>15)</t>
    <phoneticPr fontId="14"/>
  </si>
  <si>
    <t>16)</t>
    <phoneticPr fontId="14"/>
  </si>
  <si>
    <t>１２月</t>
  </si>
  <si>
    <t>17)</t>
    <phoneticPr fontId="14"/>
  </si>
  <si>
    <t>18)</t>
    <phoneticPr fontId="14"/>
  </si>
  <si>
    <t>１月</t>
  </si>
  <si>
    <t>19)</t>
    <phoneticPr fontId="14"/>
  </si>
  <si>
    <t>20)</t>
    <phoneticPr fontId="14"/>
  </si>
  <si>
    <t>７月</t>
    <rPh sb="1" eb="2">
      <t>ガツ</t>
    </rPh>
    <phoneticPr fontId="24"/>
  </si>
  <si>
    <t>２月</t>
  </si>
  <si>
    <t>21)</t>
    <phoneticPr fontId="14"/>
  </si>
  <si>
    <t>22)</t>
    <phoneticPr fontId="14"/>
  </si>
  <si>
    <t>合計</t>
    <rPh sb="0" eb="2">
      <t>ゴウケイ</t>
    </rPh>
    <phoneticPr fontId="14"/>
  </si>
  <si>
    <t>（【B】÷実績月数）</t>
    <rPh sb="5" eb="7">
      <t>ジッセキ</t>
    </rPh>
    <rPh sb="7" eb="8">
      <t>ツキ</t>
    </rPh>
    <rPh sb="8" eb="9">
      <t>スウ</t>
    </rPh>
    <phoneticPr fontId="14"/>
  </si>
  <si>
    <t>（【C】÷実績月数）</t>
    <rPh sb="5" eb="7">
      <t>ジッセキ</t>
    </rPh>
    <rPh sb="7" eb="9">
      <t>ツキスウ</t>
    </rPh>
    <phoneticPr fontId="14"/>
  </si>
  <si>
    <t>８月</t>
    <rPh sb="1" eb="2">
      <t>ガツ</t>
    </rPh>
    <phoneticPr fontId="24"/>
  </si>
  <si>
    <t>１月当たりの平均値</t>
    <rPh sb="1" eb="2">
      <t>ツキ</t>
    </rPh>
    <rPh sb="2" eb="3">
      <t>ア</t>
    </rPh>
    <rPh sb="6" eb="9">
      <t>ヘイキンチ</t>
    </rPh>
    <phoneticPr fontId="14"/>
  </si>
  <si>
    <t>９月</t>
    <rPh sb="1" eb="2">
      <t>ガツ</t>
    </rPh>
    <phoneticPr fontId="24"/>
  </si>
  <si>
    <t>【E】</t>
    <phoneticPr fontId="14"/>
  </si>
  <si>
    <t>×100%＝</t>
    <phoneticPr fontId="14"/>
  </si>
  <si>
    <t>％【F】</t>
    <phoneticPr fontId="14"/>
  </si>
  <si>
    <t>【D】</t>
    <phoneticPr fontId="14"/>
  </si>
  <si>
    <t>10月</t>
    <rPh sb="2" eb="3">
      <t>ガツ</t>
    </rPh>
    <phoneticPr fontId="24"/>
  </si>
  <si>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4"/>
  </si>
  <si>
    <t>11月</t>
    <rPh sb="2" eb="3">
      <t>ガツ</t>
    </rPh>
    <phoneticPr fontId="24"/>
  </si>
  <si>
    <t>「添付書類一覧」の各項目をご確認ください。</t>
    <rPh sb="1" eb="3">
      <t>テンプ</t>
    </rPh>
    <rPh sb="3" eb="5">
      <t>ショルイ</t>
    </rPh>
    <rPh sb="5" eb="7">
      <t>イチラン</t>
    </rPh>
    <rPh sb="9" eb="12">
      <t>カクコウモク</t>
    </rPh>
    <rPh sb="14" eb="16">
      <t>カクニン</t>
    </rPh>
    <phoneticPr fontId="24"/>
  </si>
  <si>
    <t>★割合を超えている⇒算定要件を
　　　　　　　　　　　　　　満たしています。</t>
    <rPh sb="1" eb="3">
      <t>ワリアイ</t>
    </rPh>
    <rPh sb="4" eb="5">
      <t>コ</t>
    </rPh>
    <rPh sb="10" eb="12">
      <t>サンテイ</t>
    </rPh>
    <rPh sb="12" eb="14">
      <t>ヨウケン</t>
    </rPh>
    <rPh sb="30" eb="31">
      <t>ミ</t>
    </rPh>
    <phoneticPr fontId="24"/>
  </si>
  <si>
    <t>12月</t>
    <rPh sb="2" eb="3">
      <t>ガツ</t>
    </rPh>
    <phoneticPr fontId="24"/>
  </si>
  <si>
    <t>★割合を超えていない⇒算定要件を
　　　　　　　　　　　　　　　　満たしていません。</t>
    <rPh sb="1" eb="3">
      <t>ワリアイ</t>
    </rPh>
    <rPh sb="4" eb="5">
      <t>コ</t>
    </rPh>
    <rPh sb="11" eb="13">
      <t>サンテイ</t>
    </rPh>
    <rPh sb="13" eb="15">
      <t>ヨウケン</t>
    </rPh>
    <rPh sb="33" eb="34">
      <t>ミ</t>
    </rPh>
    <phoneticPr fontId="24"/>
  </si>
  <si>
    <t>１月</t>
    <rPh sb="1" eb="2">
      <t>ガツ</t>
    </rPh>
    <phoneticPr fontId="24"/>
  </si>
  <si>
    <t>参考計算書（Ｂ）勤続７年以上の職員の割合の計算用</t>
    <rPh sb="0" eb="2">
      <t>サンコウ</t>
    </rPh>
    <rPh sb="2" eb="4">
      <t>ケイサン</t>
    </rPh>
    <rPh sb="4" eb="5">
      <t>ショ</t>
    </rPh>
    <rPh sb="8" eb="10">
      <t>キンゾク</t>
    </rPh>
    <rPh sb="11" eb="12">
      <t>ネン</t>
    </rPh>
    <rPh sb="12" eb="14">
      <t>イジョウ</t>
    </rPh>
    <rPh sb="15" eb="17">
      <t>ショクイン</t>
    </rPh>
    <rPh sb="18" eb="20">
      <t>ワリアイ</t>
    </rPh>
    <rPh sb="21" eb="23">
      <t>ケイサン</t>
    </rPh>
    <rPh sb="23" eb="24">
      <t>ヨウ</t>
    </rPh>
    <phoneticPr fontId="14"/>
  </si>
  <si>
    <r>
      <t xml:space="preserve">　「勤続７年以上の職員の割合の算出」については、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【（例）令和3年度であれば、令和2年4月から令和3年2月まで】
</t>
    </r>
    <r>
      <rPr>
        <sz val="9"/>
        <color indexed="53"/>
        <rFont val="HG丸ｺﾞｼｯｸM-PRO"/>
        <family val="3"/>
        <charset val="128"/>
      </rPr>
      <t>※常勤換算にあたっては小数点第２位以下は切り捨てて計算してください。</t>
    </r>
    <rPh sb="25" eb="27">
      <t>キゾン</t>
    </rPh>
    <rPh sb="27" eb="30">
      <t>ジギョウショ</t>
    </rPh>
    <rPh sb="33" eb="36">
      <t>ゼンネンド</t>
    </rPh>
    <rPh sb="36" eb="38">
      <t>ジッセキ</t>
    </rPh>
    <rPh sb="50" eb="52">
      <t>ホウホウ</t>
    </rPh>
    <rPh sb="62" eb="63">
      <t>モチ</t>
    </rPh>
    <rPh sb="68" eb="70">
      <t>シンキ</t>
    </rPh>
    <rPh sb="70" eb="72">
      <t>カイセツ</t>
    </rPh>
    <rPh sb="72" eb="75">
      <t>ジギョウショ</t>
    </rPh>
    <rPh sb="78" eb="81">
      <t>ゼンネンド</t>
    </rPh>
    <rPh sb="81" eb="83">
      <t>ジッセキ</t>
    </rPh>
    <rPh sb="86" eb="87">
      <t>ゲツ</t>
    </rPh>
    <rPh sb="88" eb="89">
      <t>ミ</t>
    </rPh>
    <rPh sb="92" eb="95">
      <t>ジギョウショ</t>
    </rPh>
    <rPh sb="98" eb="100">
      <t>トドケデ</t>
    </rPh>
    <rPh sb="100" eb="101">
      <t>ビ</t>
    </rPh>
    <rPh sb="102" eb="103">
      <t>ゾク</t>
    </rPh>
    <rPh sb="105" eb="106">
      <t>ツキ</t>
    </rPh>
    <rPh sb="107" eb="108">
      <t>マエ</t>
    </rPh>
    <rPh sb="110" eb="111">
      <t>ゲツ</t>
    </rPh>
    <rPh sb="112" eb="114">
      <t>ジョウキン</t>
    </rPh>
    <rPh sb="114" eb="116">
      <t>カンサン</t>
    </rPh>
    <rPh sb="116" eb="118">
      <t>ホウホウ</t>
    </rPh>
    <rPh sb="121" eb="123">
      <t>サンシュツ</t>
    </rPh>
    <rPh sb="125" eb="127">
      <t>ヘイキン</t>
    </rPh>
    <rPh sb="128" eb="129">
      <t>モチ</t>
    </rPh>
    <rPh sb="136" eb="137">
      <t>レイ</t>
    </rPh>
    <rPh sb="138" eb="139">
      <t>レイ</t>
    </rPh>
    <rPh sb="139" eb="140">
      <t>ワ</t>
    </rPh>
    <rPh sb="148" eb="150">
      <t>レイワ</t>
    </rPh>
    <rPh sb="156" eb="158">
      <t>レイワ</t>
    </rPh>
    <rPh sb="167" eb="169">
      <t>ジョウキン</t>
    </rPh>
    <rPh sb="169" eb="171">
      <t>カンサン</t>
    </rPh>
    <phoneticPr fontId="14"/>
  </si>
  <si>
    <t>１　各月ごとに、実績数を元に常勤換算方法により人数を計算してください。</t>
    <rPh sb="2" eb="3">
      <t>カク</t>
    </rPh>
    <rPh sb="3" eb="4">
      <t>ヅキ</t>
    </rPh>
    <rPh sb="8" eb="10">
      <t>ジッセキ</t>
    </rPh>
    <rPh sb="10" eb="11">
      <t>スウ</t>
    </rPh>
    <rPh sb="12" eb="13">
      <t>モト</t>
    </rPh>
    <rPh sb="14" eb="16">
      <t>ジョウキン</t>
    </rPh>
    <rPh sb="16" eb="18">
      <t>カンサン</t>
    </rPh>
    <rPh sb="18" eb="20">
      <t>ホウホウ</t>
    </rPh>
    <rPh sb="23" eb="25">
      <t>ニンズウ</t>
    </rPh>
    <rPh sb="26" eb="28">
      <t>ケイサン</t>
    </rPh>
    <phoneticPr fontId="14"/>
  </si>
  <si>
    <t>　
　２　各月の常勤換算後の人数を転記してください。</t>
    <rPh sb="5" eb="6">
      <t>カク</t>
    </rPh>
    <rPh sb="6" eb="7">
      <t>ツキ</t>
    </rPh>
    <rPh sb="8" eb="10">
      <t>ジョウキン</t>
    </rPh>
    <rPh sb="10" eb="12">
      <t>カンサン</t>
    </rPh>
    <rPh sb="12" eb="13">
      <t>ゴ</t>
    </rPh>
    <rPh sb="14" eb="16">
      <t>ニンズウ</t>
    </rPh>
    <rPh sb="17" eb="19">
      <t>テンキ</t>
    </rPh>
    <phoneticPr fontId="1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</si>
  <si>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4"/>
  </si>
  <si>
    <t>(ァ)÷【Ａ】　＝</t>
    <phoneticPr fontId="14"/>
  </si>
  <si>
    <t>直接提供職員</t>
    <rPh sb="0" eb="2">
      <t>チョクセツ</t>
    </rPh>
    <rPh sb="2" eb="4">
      <t>テイキョウ</t>
    </rPh>
    <rPh sb="4" eb="6">
      <t>ショクイン</t>
    </rPh>
    <phoneticPr fontId="14"/>
  </si>
  <si>
    <t>勤続７年以上職員</t>
    <rPh sb="0" eb="2">
      <t>キンゾク</t>
    </rPh>
    <rPh sb="3" eb="4">
      <t>ネン</t>
    </rPh>
    <rPh sb="4" eb="6">
      <t>イジョウ</t>
    </rPh>
    <rPh sb="6" eb="8">
      <t>ショクイン</t>
    </rPh>
    <phoneticPr fontId="14"/>
  </si>
  <si>
    <t>勤続７年以上の職員の総勤務時間数</t>
    <rPh sb="0" eb="2">
      <t>キンゾク</t>
    </rPh>
    <rPh sb="3" eb="6">
      <t>ネンイジョウ</t>
    </rPh>
    <rPh sb="7" eb="9">
      <t>ショクイン</t>
    </rPh>
    <rPh sb="10" eb="11">
      <t>ソウ</t>
    </rPh>
    <rPh sb="11" eb="13">
      <t>キンム</t>
    </rPh>
    <rPh sb="13" eb="15">
      <t>ジカン</t>
    </rPh>
    <rPh sb="15" eb="16">
      <t>スウ</t>
    </rPh>
    <phoneticPr fontId="14"/>
  </si>
  <si>
    <t>「添付書類一覧」の各項目をご確認ください。</t>
    <rPh sb="1" eb="3">
      <t>テンプ</t>
    </rPh>
    <rPh sb="3" eb="5">
      <t>ショルイ</t>
    </rPh>
    <rPh sb="5" eb="7">
      <t>イチラン</t>
    </rPh>
    <rPh sb="9" eb="10">
      <t>カク</t>
    </rPh>
    <rPh sb="10" eb="12">
      <t>コウモク</t>
    </rPh>
    <rPh sb="14" eb="16">
      <t>カクニン</t>
    </rPh>
    <phoneticPr fontId="14"/>
  </si>
  <si>
    <r>
      <rPr>
        <b/>
        <sz val="11"/>
        <rFont val="ＭＳ Ｐゴシック"/>
        <family val="3"/>
        <charset val="128"/>
      </rPr>
      <t>※直接提供職員とは（サービスを直接提供する職員）</t>
    </r>
    <r>
      <rPr>
        <sz val="10"/>
        <rFont val="ＭＳ Ｐゴシック"/>
        <family val="3"/>
        <charset val="128"/>
      </rPr>
      <t xml:space="preserve">
・（介護予防）認知症対応型通所介護
　⇒【生活相談員・看護職員・介護職員・機能訓練指導員】
・（介護予防）認知症対応型生活介護
　⇒【介護従事者として勤務を行う職員】
・（介護予防）小規模多機能型居宅介護
　⇒【介護業務・計画作成等介護を行うに当たって
　　　　　　　　　　　　　　　　　　　　　必要な業務を含む】
・地域密着型通所介護
　⇒【生活相談員・看護職員・介護職員・機能訓練指導員】</t>
    </r>
    <rPh sb="1" eb="3">
      <t>チョクセツ</t>
    </rPh>
    <rPh sb="3" eb="5">
      <t>テイキョウ</t>
    </rPh>
    <rPh sb="5" eb="7">
      <t>ショクイン</t>
    </rPh>
    <rPh sb="15" eb="17">
      <t>チョクセツ</t>
    </rPh>
    <rPh sb="17" eb="19">
      <t>テイキョウ</t>
    </rPh>
    <rPh sb="21" eb="23">
      <t>ショクイン</t>
    </rPh>
    <rPh sb="28" eb="30">
      <t>カイゴ</t>
    </rPh>
    <rPh sb="30" eb="32">
      <t>ヨボウ</t>
    </rPh>
    <rPh sb="33" eb="36">
      <t>ニンチショウ</t>
    </rPh>
    <rPh sb="36" eb="39">
      <t>タイオウガタ</t>
    </rPh>
    <rPh sb="39" eb="43">
      <t>ツウショカイゴ</t>
    </rPh>
    <rPh sb="47" eb="49">
      <t>セイカツ</t>
    </rPh>
    <rPh sb="49" eb="52">
      <t>ソウダンイン</t>
    </rPh>
    <rPh sb="53" eb="55">
      <t>カンゴ</t>
    </rPh>
    <rPh sb="55" eb="57">
      <t>ショクイン</t>
    </rPh>
    <rPh sb="58" eb="60">
      <t>カイゴ</t>
    </rPh>
    <rPh sb="60" eb="62">
      <t>ショクイン</t>
    </rPh>
    <rPh sb="63" eb="65">
      <t>キノウ</t>
    </rPh>
    <rPh sb="65" eb="67">
      <t>クンレン</t>
    </rPh>
    <rPh sb="67" eb="70">
      <t>シドウイン</t>
    </rPh>
    <rPh sb="75" eb="77">
      <t>カイゴ</t>
    </rPh>
    <rPh sb="77" eb="79">
      <t>ヨボウ</t>
    </rPh>
    <rPh sb="80" eb="83">
      <t>ニンチショウ</t>
    </rPh>
    <rPh sb="83" eb="86">
      <t>タイオウガタ</t>
    </rPh>
    <rPh sb="86" eb="88">
      <t>セイカツ</t>
    </rPh>
    <rPh sb="88" eb="90">
      <t>カイゴ</t>
    </rPh>
    <rPh sb="94" eb="96">
      <t>カイゴ</t>
    </rPh>
    <rPh sb="96" eb="99">
      <t>ジュウジシャ</t>
    </rPh>
    <rPh sb="102" eb="104">
      <t>キンム</t>
    </rPh>
    <rPh sb="105" eb="106">
      <t>オコナ</t>
    </rPh>
    <rPh sb="107" eb="109">
      <t>ショクイン</t>
    </rPh>
    <rPh sb="114" eb="116">
      <t>カイゴ</t>
    </rPh>
    <rPh sb="116" eb="118">
      <t>ヨボウ</t>
    </rPh>
    <rPh sb="119" eb="122">
      <t>ショウキボ</t>
    </rPh>
    <rPh sb="122" eb="126">
      <t>タキノウガタ</t>
    </rPh>
    <rPh sb="126" eb="128">
      <t>キョタク</t>
    </rPh>
    <rPh sb="128" eb="130">
      <t>カイゴ</t>
    </rPh>
    <rPh sb="134" eb="136">
      <t>カイゴ</t>
    </rPh>
    <rPh sb="136" eb="138">
      <t>ギョウム</t>
    </rPh>
    <rPh sb="139" eb="141">
      <t>ケイカク</t>
    </rPh>
    <rPh sb="141" eb="143">
      <t>サクセイ</t>
    </rPh>
    <rPh sb="143" eb="144">
      <t>トウ</t>
    </rPh>
    <rPh sb="144" eb="146">
      <t>カイゴ</t>
    </rPh>
    <rPh sb="147" eb="148">
      <t>オコナ</t>
    </rPh>
    <rPh sb="150" eb="151">
      <t>ア</t>
    </rPh>
    <rPh sb="176" eb="178">
      <t>ヒツヨウ</t>
    </rPh>
    <rPh sb="182" eb="183">
      <t>フク</t>
    </rPh>
    <rPh sb="188" eb="190">
      <t>チイキ</t>
    </rPh>
    <rPh sb="190" eb="193">
      <t>ミッチャクガタ</t>
    </rPh>
    <rPh sb="193" eb="197">
      <t>ツウショカイゴ</t>
    </rPh>
    <rPh sb="201" eb="203">
      <t>セイカツ</t>
    </rPh>
    <rPh sb="203" eb="206">
      <t>ソウダンイン</t>
    </rPh>
    <rPh sb="207" eb="209">
      <t>カンゴ</t>
    </rPh>
    <rPh sb="209" eb="211">
      <t>ショクイン</t>
    </rPh>
    <rPh sb="212" eb="214">
      <t>カイゴ</t>
    </rPh>
    <rPh sb="214" eb="216">
      <t>ショクイン</t>
    </rPh>
    <rPh sb="217" eb="219">
      <t>キノウ</t>
    </rPh>
    <rPh sb="219" eb="221">
      <t>クンレン</t>
    </rPh>
    <rPh sb="221" eb="224">
      <t>シドウイン</t>
    </rPh>
    <phoneticPr fontId="24"/>
  </si>
  <si>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14"/>
  </si>
  <si>
    <r>
      <t>常勤職員の割合の算出については、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（例）令和3年度については、令和2年4月から令和3年2月までの常勤換算により算出した毎月の数値の平均をもって判断します。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2">
      <t>ジョウキン</t>
    </rPh>
    <rPh sb="2" eb="4">
      <t>ショクイン</t>
    </rPh>
    <rPh sb="5" eb="7">
      <t>ワリアイ</t>
    </rPh>
    <rPh sb="8" eb="10">
      <t>サンシュツ</t>
    </rPh>
    <rPh sb="17" eb="19">
      <t>キゾン</t>
    </rPh>
    <rPh sb="19" eb="22">
      <t>ジギョウショ</t>
    </rPh>
    <rPh sb="25" eb="28">
      <t>ゼンネンド</t>
    </rPh>
    <rPh sb="28" eb="30">
      <t>ジッセキ</t>
    </rPh>
    <rPh sb="32" eb="33">
      <t>ガツ</t>
    </rPh>
    <rPh sb="34" eb="35">
      <t>ノゾ</t>
    </rPh>
    <rPh sb="38" eb="40">
      <t>ジョウキン</t>
    </rPh>
    <rPh sb="40" eb="42">
      <t>カンサン</t>
    </rPh>
    <rPh sb="42" eb="44">
      <t>ホウホウ</t>
    </rPh>
    <rPh sb="47" eb="49">
      <t>サンシュツ</t>
    </rPh>
    <rPh sb="51" eb="53">
      <t>ヘイキン</t>
    </rPh>
    <rPh sb="54" eb="55">
      <t>モチ</t>
    </rPh>
    <rPh sb="60" eb="62">
      <t>シンキ</t>
    </rPh>
    <rPh sb="62" eb="64">
      <t>カイセツ</t>
    </rPh>
    <rPh sb="64" eb="67">
      <t>ジギョウショ</t>
    </rPh>
    <rPh sb="70" eb="73">
      <t>ゼンネンド</t>
    </rPh>
    <rPh sb="73" eb="75">
      <t>ジッセキ</t>
    </rPh>
    <rPh sb="78" eb="79">
      <t>ゲツ</t>
    </rPh>
    <rPh sb="80" eb="81">
      <t>ミ</t>
    </rPh>
    <rPh sb="84" eb="87">
      <t>ジギョウショ</t>
    </rPh>
    <rPh sb="90" eb="92">
      <t>トドケデ</t>
    </rPh>
    <rPh sb="92" eb="93">
      <t>ビ</t>
    </rPh>
    <rPh sb="94" eb="95">
      <t>ゾク</t>
    </rPh>
    <rPh sb="97" eb="98">
      <t>ツキ</t>
    </rPh>
    <rPh sb="99" eb="100">
      <t>ゼン</t>
    </rPh>
    <rPh sb="102" eb="103">
      <t>ゲツ</t>
    </rPh>
    <rPh sb="104" eb="106">
      <t>ジョウキン</t>
    </rPh>
    <rPh sb="106" eb="108">
      <t>カンサン</t>
    </rPh>
    <rPh sb="108" eb="110">
      <t>ホウホウ</t>
    </rPh>
    <rPh sb="113" eb="115">
      <t>サンシュツ</t>
    </rPh>
    <rPh sb="117" eb="119">
      <t>ヘイキン</t>
    </rPh>
    <rPh sb="120" eb="121">
      <t>モチ</t>
    </rPh>
    <rPh sb="128" eb="129">
      <t>レイ</t>
    </rPh>
    <rPh sb="130" eb="131">
      <t>レイ</t>
    </rPh>
    <rPh sb="131" eb="132">
      <t>ワ</t>
    </rPh>
    <rPh sb="141" eb="143">
      <t>レイワ</t>
    </rPh>
    <rPh sb="144" eb="145">
      <t>ネン</t>
    </rPh>
    <rPh sb="146" eb="147">
      <t>ガツ</t>
    </rPh>
    <rPh sb="149" eb="151">
      <t>レイワ</t>
    </rPh>
    <rPh sb="152" eb="153">
      <t>ネン</t>
    </rPh>
    <rPh sb="154" eb="155">
      <t>ガツ</t>
    </rPh>
    <rPh sb="158" eb="160">
      <t>ジョウキン</t>
    </rPh>
    <rPh sb="160" eb="162">
      <t>カンサン</t>
    </rPh>
    <rPh sb="165" eb="167">
      <t>サンシュツ</t>
    </rPh>
    <rPh sb="169" eb="171">
      <t>マイツキ</t>
    </rPh>
    <rPh sb="172" eb="174">
      <t>スウチ</t>
    </rPh>
    <rPh sb="175" eb="177">
      <t>ヘイキン</t>
    </rPh>
    <rPh sb="181" eb="183">
      <t>ハンダン</t>
    </rPh>
    <phoneticPr fontId="14"/>
  </si>
  <si>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14"/>
  </si>
  <si>
    <t>介護・看護職員の総勤務時間数</t>
    <rPh sb="0" eb="2">
      <t>カイゴ</t>
    </rPh>
    <rPh sb="3" eb="5">
      <t>カンゴ</t>
    </rPh>
    <rPh sb="5" eb="7">
      <t>ショクイン</t>
    </rPh>
    <rPh sb="8" eb="9">
      <t>ソウ</t>
    </rPh>
    <rPh sb="9" eb="11">
      <t>キンム</t>
    </rPh>
    <rPh sb="11" eb="13">
      <t>ジカン</t>
    </rPh>
    <rPh sb="13" eb="14">
      <t>スウ</t>
    </rPh>
    <phoneticPr fontId="14"/>
  </si>
  <si>
    <t>介護・看護職員</t>
    <rPh sb="0" eb="2">
      <t>カイゴ</t>
    </rPh>
    <rPh sb="3" eb="5">
      <t>カンゴ</t>
    </rPh>
    <rPh sb="5" eb="7">
      <t>ショクイン</t>
    </rPh>
    <phoneticPr fontId="14"/>
  </si>
  <si>
    <t>常勤職員</t>
    <rPh sb="0" eb="2">
      <t>ジョウキン</t>
    </rPh>
    <rPh sb="2" eb="4">
      <t>ショクイン</t>
    </rPh>
    <phoneticPr fontId="14"/>
  </si>
  <si>
    <t>常勤職員の総勤務時間数</t>
    <rPh sb="0" eb="2">
      <t>ジョウキン</t>
    </rPh>
    <rPh sb="2" eb="4">
      <t>ショクイン</t>
    </rPh>
    <rPh sb="5" eb="6">
      <t>ソウ</t>
    </rPh>
    <rPh sb="6" eb="8">
      <t>キンム</t>
    </rPh>
    <rPh sb="8" eb="10">
      <t>ジカン</t>
    </rPh>
    <rPh sb="10" eb="11">
      <t>スウ</t>
    </rPh>
    <phoneticPr fontId="14"/>
  </si>
  <si>
    <t>.</t>
    <phoneticPr fontId="24"/>
  </si>
  <si>
    <t>参考計算書（D）勤続年数１０年以上の介護福祉士の割合の計算用</t>
    <rPh sb="0" eb="2">
      <t>サンコウ</t>
    </rPh>
    <rPh sb="2" eb="4">
      <t>ケイサン</t>
    </rPh>
    <rPh sb="4" eb="5">
      <t>ショ</t>
    </rPh>
    <rPh sb="8" eb="10">
      <t>キンゾク</t>
    </rPh>
    <rPh sb="10" eb="12">
      <t>ネンスウ</t>
    </rPh>
    <rPh sb="14" eb="15">
      <t>ネン</t>
    </rPh>
    <rPh sb="15" eb="17">
      <t>イジョウ</t>
    </rPh>
    <rPh sb="18" eb="20">
      <t>カイゴ</t>
    </rPh>
    <rPh sb="20" eb="23">
      <t>フクシシ</t>
    </rPh>
    <rPh sb="24" eb="26">
      <t>ワリアイ</t>
    </rPh>
    <rPh sb="27" eb="30">
      <t>ケイサンヨウ</t>
    </rPh>
    <phoneticPr fontId="14"/>
  </si>
  <si>
    <r>
      <t>介護福祉士の割合の算出については、
既存事業所・・・前年度実績（３月を除く）を常勤換算方法により算出した平均を用います。
新規開設事業所または前年度実績が６か月に満たない事業所・・・届出日の属する月の前３か月の常勤換算方法により算出した平均を用います。
　（例）令和3年度については、令和2年4月から令和3年2月までの常勤換算により算出した毎月の数値の平均をもって判断します。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0" eb="2">
      <t>カイゴ</t>
    </rPh>
    <rPh sb="2" eb="5">
      <t>フクシシ</t>
    </rPh>
    <rPh sb="6" eb="8">
      <t>ワリアイ</t>
    </rPh>
    <rPh sb="9" eb="11">
      <t>サンシュツ</t>
    </rPh>
    <rPh sb="18" eb="20">
      <t>キゾン</t>
    </rPh>
    <rPh sb="20" eb="23">
      <t>ジギョウショ</t>
    </rPh>
    <rPh sb="26" eb="29">
      <t>ゼンネンド</t>
    </rPh>
    <rPh sb="29" eb="31">
      <t>ジッセキ</t>
    </rPh>
    <rPh sb="33" eb="34">
      <t>ガツ</t>
    </rPh>
    <rPh sb="35" eb="36">
      <t>ノゾ</t>
    </rPh>
    <rPh sb="39" eb="41">
      <t>ジョウキン</t>
    </rPh>
    <rPh sb="41" eb="43">
      <t>カンサン</t>
    </rPh>
    <rPh sb="43" eb="45">
      <t>ホウホウ</t>
    </rPh>
    <rPh sb="48" eb="50">
      <t>サンシュツ</t>
    </rPh>
    <rPh sb="52" eb="54">
      <t>ヘイキン</t>
    </rPh>
    <rPh sb="55" eb="56">
      <t>モチ</t>
    </rPh>
    <rPh sb="61" eb="63">
      <t>シンキ</t>
    </rPh>
    <rPh sb="63" eb="65">
      <t>カイセツ</t>
    </rPh>
    <rPh sb="65" eb="68">
      <t>ジギョウショ</t>
    </rPh>
    <rPh sb="71" eb="74">
      <t>ゼンネンド</t>
    </rPh>
    <rPh sb="74" eb="76">
      <t>ジッセキ</t>
    </rPh>
    <rPh sb="79" eb="80">
      <t>ゲツ</t>
    </rPh>
    <rPh sb="81" eb="82">
      <t>ミ</t>
    </rPh>
    <rPh sb="85" eb="88">
      <t>ジギョウショ</t>
    </rPh>
    <rPh sb="91" eb="93">
      <t>トドケデ</t>
    </rPh>
    <rPh sb="93" eb="94">
      <t>ビ</t>
    </rPh>
    <rPh sb="95" eb="96">
      <t>ゾク</t>
    </rPh>
    <rPh sb="98" eb="99">
      <t>ツキ</t>
    </rPh>
    <rPh sb="100" eb="101">
      <t>ゼン</t>
    </rPh>
    <rPh sb="103" eb="104">
      <t>ゲツ</t>
    </rPh>
    <rPh sb="105" eb="107">
      <t>ジョウキン</t>
    </rPh>
    <rPh sb="107" eb="109">
      <t>カンサン</t>
    </rPh>
    <rPh sb="109" eb="111">
      <t>ホウホウ</t>
    </rPh>
    <rPh sb="114" eb="116">
      <t>サンシュツ</t>
    </rPh>
    <rPh sb="118" eb="120">
      <t>ヘイキン</t>
    </rPh>
    <rPh sb="121" eb="122">
      <t>モチ</t>
    </rPh>
    <rPh sb="129" eb="130">
      <t>レイ</t>
    </rPh>
    <rPh sb="131" eb="132">
      <t>レイ</t>
    </rPh>
    <rPh sb="132" eb="133">
      <t>ワ</t>
    </rPh>
    <rPh sb="134" eb="136">
      <t>ネンド</t>
    </rPh>
    <rPh sb="142" eb="144">
      <t>レイワ</t>
    </rPh>
    <rPh sb="145" eb="146">
      <t>ネン</t>
    </rPh>
    <rPh sb="147" eb="148">
      <t>ガツ</t>
    </rPh>
    <rPh sb="150" eb="152">
      <t>レイワ</t>
    </rPh>
    <rPh sb="153" eb="154">
      <t>ネン</t>
    </rPh>
    <rPh sb="155" eb="156">
      <t>ガツ</t>
    </rPh>
    <rPh sb="159" eb="161">
      <t>ジョウキン</t>
    </rPh>
    <rPh sb="161" eb="163">
      <t>カンサン</t>
    </rPh>
    <rPh sb="166" eb="168">
      <t>サンシュツ</t>
    </rPh>
    <rPh sb="170" eb="172">
      <t>マイツキ</t>
    </rPh>
    <rPh sb="173" eb="175">
      <t>スウチ</t>
    </rPh>
    <rPh sb="176" eb="178">
      <t>ヘイキン</t>
    </rPh>
    <rPh sb="182" eb="184">
      <t>ハンダン</t>
    </rPh>
    <phoneticPr fontId="14"/>
  </si>
  <si>
    <t>4　地域密着型介護老人福祉施設</t>
    <phoneticPr fontId="14"/>
  </si>
  <si>
    <t>（別紙５ー２）</t>
    <phoneticPr fontId="14"/>
  </si>
  <si>
    <t>日</t>
    <rPh sb="0" eb="1">
      <t>ヒ</t>
    </rPh>
    <phoneticPr fontId="14"/>
  </si>
  <si>
    <t>殿</t>
    <rPh sb="0" eb="1">
      <t>ドノ</t>
    </rPh>
    <phoneticPr fontId="14"/>
  </si>
  <si>
    <t>事業所・施設名</t>
    <rPh sb="0" eb="3">
      <t>ジギョウショ</t>
    </rPh>
    <rPh sb="4" eb="6">
      <t>シセツ</t>
    </rPh>
    <rPh sb="6" eb="7">
      <t>メイ</t>
    </rPh>
    <phoneticPr fontId="1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</si>
  <si>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4"/>
  </si>
  <si>
    <t>　1　割引率等</t>
    <rPh sb="3" eb="6">
      <t>ワリビキリツ</t>
    </rPh>
    <rPh sb="6" eb="7">
      <t>トウ</t>
    </rPh>
    <phoneticPr fontId="14"/>
  </si>
  <si>
    <t>サービスの種類</t>
    <rPh sb="5" eb="7">
      <t>シュルイ</t>
    </rPh>
    <phoneticPr fontId="14"/>
  </si>
  <si>
    <t>割引率</t>
    <rPh sb="0" eb="2">
      <t>ワリビキ</t>
    </rPh>
    <rPh sb="2" eb="3">
      <t>リツ</t>
    </rPh>
    <phoneticPr fontId="14"/>
  </si>
  <si>
    <t>適用条件</t>
    <rPh sb="0" eb="2">
      <t>テキヨウ</t>
    </rPh>
    <rPh sb="2" eb="4">
      <t>ジョウケン</t>
    </rPh>
    <phoneticPr fontId="14"/>
  </si>
  <si>
    <t>夜間対応型訪問介護</t>
    <rPh sb="0" eb="2">
      <t>ヤカン</t>
    </rPh>
    <rPh sb="2" eb="5">
      <t>タイオウガタ</t>
    </rPh>
    <phoneticPr fontId="14"/>
  </si>
  <si>
    <t>地域密着型通所介護</t>
    <rPh sb="0" eb="2">
      <t>チイキ</t>
    </rPh>
    <rPh sb="2" eb="4">
      <t>ミッチャク</t>
    </rPh>
    <rPh sb="4" eb="5">
      <t>ガタ</t>
    </rPh>
    <rPh sb="5" eb="7">
      <t>ツウショ</t>
    </rPh>
    <rPh sb="7" eb="9">
      <t>カイゴ</t>
    </rPh>
    <phoneticPr fontId="14"/>
  </si>
  <si>
    <t>認知症対応型通所介護</t>
    <rPh sb="0" eb="3">
      <t>ニンチショウ</t>
    </rPh>
    <rPh sb="3" eb="6">
      <t>タイオウガタ</t>
    </rPh>
    <rPh sb="6" eb="8">
      <t>ツウショ</t>
    </rPh>
    <rPh sb="8" eb="10">
      <t>カイゴ</t>
    </rPh>
    <phoneticPr fontId="14"/>
  </si>
  <si>
    <t>認知症対応型共同生活介護</t>
    <rPh sb="0" eb="3">
      <t>ニンチショウ</t>
    </rPh>
    <rPh sb="3" eb="6">
      <t>タイオウガタ</t>
    </rPh>
    <rPh sb="6" eb="8">
      <t>キョウドウ</t>
    </rPh>
    <rPh sb="8" eb="10">
      <t>セイカツ</t>
    </rPh>
    <rPh sb="10" eb="12">
      <t>カイゴ</t>
    </rPh>
    <phoneticPr fontId="1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</si>
  <si>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</si>
  <si>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</si>
  <si>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</si>
  <si>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複合型サービス</t>
    <rPh sb="0" eb="3">
      <t>フクゴウガタ</t>
    </rPh>
    <phoneticPr fontId="14"/>
  </si>
  <si>
    <t>介護予防認知症対応型
通所介護</t>
    <rPh sb="0" eb="2">
      <t>カイゴ</t>
    </rPh>
    <rPh sb="2" eb="4">
      <t>ヨボウ</t>
    </rPh>
    <rPh sb="4" eb="7">
      <t>ニンチショウ</t>
    </rPh>
    <rPh sb="7" eb="10">
      <t>タイオウガタ</t>
    </rPh>
    <rPh sb="11" eb="13">
      <t>ツウショ</t>
    </rPh>
    <rPh sb="13" eb="15">
      <t>カイゴ</t>
    </rPh>
    <phoneticPr fontId="1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</si>
  <si>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</si>
  <si>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</si>
  <si>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4"/>
  </si>
  <si>
    <t>　　記載してください。</t>
    <phoneticPr fontId="14"/>
  </si>
  <si>
    <t>　2　適用開始年月日</t>
    <rPh sb="3" eb="5">
      <t>テキヨウ</t>
    </rPh>
    <rPh sb="5" eb="7">
      <t>カイシ</t>
    </rPh>
    <rPh sb="7" eb="10">
      <t>ネンガッピ</t>
    </rPh>
    <phoneticPr fontId="14"/>
  </si>
  <si>
    <t>葛飾区長</t>
    <rPh sb="0" eb="3">
      <t>カツシカク</t>
    </rPh>
    <rPh sb="3" eb="4">
      <t>チョウ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</si>
</sst>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
    <numFmt numFmtId="177" formatCode="0.000"/>
    <numFmt numFmtId="178" formatCode="0.0"/>
    <numFmt numFmtId="179" formatCode="[$-411]ggge&quot;年&quot;m&quot;月&quot;;@"/>
    <numFmt numFmtId="180" formatCode="#,##0.000000;[Red]\-#,##0.000000"/>
    <numFmt numFmtId="181" formatCode="&quot;令&quot;&quot;和&quot;0&quot;年&quot;"/>
    <numFmt numFmtId="182" formatCode="#,##0_ ;[Red]\-#,##0\ "/>
    <numFmt numFmtId="183" formatCode="0_ ;[Red]\-0\ "/>
    <numFmt numFmtId="184" formatCode="#,##0.00_ "/>
    <numFmt numFmtId="185" formatCode="0.00_);[Red]\(0.00\)"/>
    <numFmt numFmtId="186" formatCode="#,##0_ "/>
    <numFmt numFmtId="187" formatCode="0.0_);[Red]\(0.0\)"/>
    <numFmt numFmtId="188" formatCode="0.0_ "/>
    <numFmt numFmtId="189" formatCode="0.00_ "/>
  </numFmts>
  <fonts count="72">
    <font>
      <sz val="11"/>
      <name val="ＭＳ Ｐゴシック"/>
      <family val="3"/>
      <charset val="128"/>
    </font>
    <font>
      <sz val="11"/>
      <name val="HGSｺﾞｼｯｸM"/>
      <family val="3"/>
      <charset val="128"/>
    </font>
    <font>
      <sz val="11"/>
      <name val="DejaVu Sans"/>
      <family val="2"/>
    </font>
    <font>
      <sz val="9"/>
      <name val="ＭＳ Ｐ明朝"/>
      <family val="1"/>
      <charset val="128"/>
    </font>
    <font>
      <sz val="10"/>
      <name val="DejaVu Sans"/>
      <family val="2"/>
    </font>
    <font>
      <sz val="10.5"/>
      <name val="ＭＳ 明朝"/>
      <family val="1"/>
      <charset val="128"/>
    </font>
    <font>
      <sz val="10.5"/>
      <name val="DejaVu Sans"/>
      <family val="2"/>
    </font>
    <font>
      <sz val="10.5"/>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sz val="11"/>
      <color indexed="8"/>
      <name val="HGSｺﾞｼｯｸM"/>
      <family val="3"/>
      <charset val="128"/>
    </font>
    <font>
      <sz val="10"/>
      <color indexed="8"/>
      <name val="HGSｺﾞｼｯｸM"/>
      <family val="3"/>
      <charset val="128"/>
    </font>
    <font>
      <sz val="11"/>
      <name val="ＭＳ Ｐゴシック"/>
      <family val="3"/>
      <charset val="128"/>
    </font>
    <font>
      <sz val="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1"/>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2"/>
      <name val="HGSｺﾞｼｯｸM"/>
      <family val="3"/>
      <charset val="128"/>
    </font>
    <font>
      <sz val="11"/>
      <color theme="1"/>
      <name val="游ゴシック"/>
      <family val="2"/>
      <charset val="128"/>
      <scheme val="minor"/>
    </font>
    <font>
      <sz val="6"/>
      <name val="游ゴシック"/>
      <family val="2"/>
      <charset val="128"/>
      <scheme val="minor"/>
    </font>
    <font>
      <b/>
      <u/>
      <sz val="11"/>
      <color theme="1"/>
      <name val="游ゴシック"/>
      <family val="3"/>
      <charset val="128"/>
      <scheme val="minor"/>
    </font>
    <font>
      <sz val="11"/>
      <name val="游ゴシック"/>
      <family val="2"/>
      <charset val="128"/>
      <scheme val="minor"/>
    </font>
    <font>
      <sz val="11"/>
      <name val="游ゴシック"/>
      <family val="3"/>
      <charset val="128"/>
      <scheme val="minor"/>
    </font>
    <font>
      <u/>
      <sz val="11"/>
      <name val="HGSｺﾞｼｯｸM"/>
      <family val="3"/>
      <charset val="128"/>
    </font>
    <font>
      <sz val="10"/>
      <name val="HGPｺﾞｼｯｸM"/>
      <family val="3"/>
      <charset val="128"/>
    </font>
    <font>
      <sz val="9"/>
      <name val="HGPｺﾞｼｯｸM"/>
      <family val="3"/>
      <charset val="128"/>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4"/>
      <name val="HG創英角ｺﾞｼｯｸUB"/>
      <family val="3"/>
      <charset val="128"/>
    </font>
    <font>
      <sz val="9"/>
      <color indexed="53"/>
      <name val="HG丸ｺﾞｼｯｸM-PRO"/>
      <family val="3"/>
      <charset val="128"/>
    </font>
    <font>
      <strike/>
      <sz val="12"/>
      <name val="ＭＳ Ｐゴシック"/>
      <family val="3"/>
      <charset val="128"/>
    </font>
    <font>
      <strike/>
      <sz val="9"/>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b/>
      <sz val="9"/>
      <name val="ＭＳ Ｐゴシック"/>
      <family val="3"/>
      <charset val="128"/>
    </font>
    <font>
      <sz val="9"/>
      <color indexed="10"/>
      <name val="ＭＳ Ｐゴシック"/>
      <family val="3"/>
      <charset val="128"/>
    </font>
    <font>
      <sz val="10"/>
      <name val="HG創英角ﾎﾟｯﾌﾟ体"/>
      <family val="3"/>
      <charset val="128"/>
    </font>
    <font>
      <b/>
      <sz val="1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s>
  <fills count="1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11"/>
        <bgColor indexed="64"/>
      </patternFill>
    </fill>
    <fill>
      <patternFill patternType="solid">
        <fgColor indexed="45"/>
        <bgColor indexed="64"/>
      </patternFill>
    </fill>
    <fill>
      <patternFill patternType="solid">
        <fgColor rgb="FF92D050"/>
        <bgColor indexed="64"/>
      </patternFill>
    </fill>
    <fill>
      <patternFill patternType="solid">
        <fgColor theme="3" tint="0.59999389629810485"/>
        <bgColor indexed="64"/>
      </patternFill>
    </fill>
  </fills>
  <borders count="13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style="dashed">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ashed">
        <color indexed="8"/>
      </left>
      <right/>
      <top style="thin">
        <color indexed="8"/>
      </top>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ashed">
        <color indexed="8"/>
      </top>
      <bottom/>
      <diagonal/>
    </border>
    <border>
      <left style="dashed">
        <color indexed="8"/>
      </left>
      <right style="thin">
        <color indexed="8"/>
      </right>
      <top style="thin">
        <color indexed="8"/>
      </top>
      <bottom/>
      <diagonal/>
    </border>
    <border>
      <left/>
      <right style="dashed">
        <color indexed="8"/>
      </right>
      <top style="thin">
        <color indexed="8"/>
      </top>
      <bottom/>
      <diagonal/>
    </border>
    <border>
      <left/>
      <right style="dashed">
        <color indexed="8"/>
      </right>
      <top style="double">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6">
    <xf numFmtId="0" fontId="0" fillId="0" borderId="0"/>
    <xf numFmtId="0" fontId="13" fillId="0" borderId="0"/>
    <xf numFmtId="0" fontId="13" fillId="0" borderId="0"/>
    <xf numFmtId="0" fontId="23" fillId="0" borderId="0">
      <alignment vertical="center"/>
    </xf>
    <xf numFmtId="9" fontId="23" fillId="0" borderId="0" applyFont="0" applyFill="0" applyBorder="0" applyAlignment="0" applyProtection="0">
      <alignment vertical="center"/>
    </xf>
    <xf numFmtId="0" fontId="13" fillId="0" borderId="0"/>
    <xf numFmtId="0" fontId="31" fillId="0" borderId="0"/>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23" fillId="0" borderId="0">
      <alignment vertical="center"/>
    </xf>
    <xf numFmtId="0" fontId="42" fillId="0" borderId="0">
      <alignment vertical="center"/>
    </xf>
    <xf numFmtId="38" fontId="42" fillId="0" borderId="0" applyFont="0" applyFill="0" applyBorder="0" applyAlignment="0" applyProtection="0">
      <alignment vertical="center"/>
    </xf>
    <xf numFmtId="38" fontId="13" fillId="0" borderId="0" applyFont="0" applyFill="0" applyBorder="0" applyAlignment="0" applyProtection="0"/>
    <xf numFmtId="0" fontId="13" fillId="0" borderId="0"/>
    <xf numFmtId="0" fontId="50" fillId="0" borderId="0"/>
    <xf numFmtId="0" fontId="13" fillId="0" borderId="0"/>
  </cellStyleXfs>
  <cellXfs count="114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27" xfId="0" applyFont="1" applyBorder="1" applyAlignment="1">
      <alignment horizontal="left" vertical="center"/>
    </xf>
    <xf numFmtId="0" fontId="1" fillId="0" borderId="9" xfId="0" applyFont="1" applyBorder="1" applyAlignment="1">
      <alignment horizontal="left" vertical="center"/>
    </xf>
    <xf numFmtId="0" fontId="1" fillId="0" borderId="16" xfId="0" applyFont="1" applyBorder="1" applyAlignment="1">
      <alignment horizontal="left" vertical="center"/>
    </xf>
    <xf numFmtId="0" fontId="2" fillId="0" borderId="0" xfId="0" applyFont="1" applyAlignment="1">
      <alignment vertical="center"/>
    </xf>
    <xf numFmtId="0" fontId="1" fillId="0" borderId="3" xfId="0" applyFont="1" applyBorder="1" applyAlignment="1"/>
    <xf numFmtId="0" fontId="1" fillId="0" borderId="11" xfId="0" applyFont="1" applyBorder="1" applyAlignment="1"/>
    <xf numFmtId="0" fontId="1" fillId="0" borderId="12" xfId="0" applyFont="1" applyBorder="1" applyAlignment="1"/>
    <xf numFmtId="0" fontId="2" fillId="0" borderId="0" xfId="0" applyFont="1" applyAlignment="1">
      <alignment horizontal="left" vertical="center"/>
    </xf>
    <xf numFmtId="0" fontId="2" fillId="0" borderId="0" xfId="0" applyFont="1" applyAlignment="1">
      <alignment horizontal="righ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7"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left"/>
    </xf>
    <xf numFmtId="0" fontId="1" fillId="0" borderId="2" xfId="0" applyFont="1" applyBorder="1" applyAlignment="1">
      <alignment vertical="center"/>
    </xf>
    <xf numFmtId="0" fontId="1" fillId="0" borderId="2" xfId="0" applyFont="1" applyBorder="1" applyAlignment="1"/>
    <xf numFmtId="0" fontId="1" fillId="0" borderId="1" xfId="0" applyFont="1" applyBorder="1" applyAlignment="1"/>
    <xf numFmtId="0" fontId="2" fillId="0" borderId="0" xfId="0" applyFont="1" applyBorder="1" applyAlignment="1">
      <alignment horizontal="left"/>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justify" vertical="center"/>
    </xf>
    <xf numFmtId="0" fontId="1" fillId="0" borderId="8" xfId="0" applyFont="1" applyBorder="1" applyAlignment="1">
      <alignment horizontal="justify" vertical="center"/>
    </xf>
    <xf numFmtId="0" fontId="1" fillId="0" borderId="9" xfId="0" applyFont="1" applyBorder="1" applyAlignment="1">
      <alignment horizontal="justify" vertical="center"/>
    </xf>
    <xf numFmtId="0" fontId="1" fillId="0" borderId="1" xfId="0" applyFont="1" applyBorder="1" applyAlignment="1">
      <alignment horizontal="justify" vertical="center"/>
    </xf>
    <xf numFmtId="0" fontId="1" fillId="0" borderId="2" xfId="0" applyFont="1" applyBorder="1" applyAlignment="1">
      <alignment horizontal="justify" vertical="center"/>
    </xf>
    <xf numFmtId="0" fontId="1" fillId="0" borderId="0" xfId="0" applyFont="1" applyBorder="1" applyAlignment="1">
      <alignment horizontal="left" wrapText="1"/>
    </xf>
    <xf numFmtId="0" fontId="1" fillId="0" borderId="7" xfId="0" applyFont="1" applyBorder="1" applyAlignment="1">
      <alignment horizontal="justify" wrapText="1"/>
    </xf>
    <xf numFmtId="0" fontId="1" fillId="0" borderId="8" xfId="0" applyFont="1" applyBorder="1" applyAlignment="1">
      <alignment horizontal="justify" wrapText="1"/>
    </xf>
    <xf numFmtId="0" fontId="1" fillId="0" borderId="9" xfId="0" applyFont="1" applyBorder="1" applyAlignment="1"/>
    <xf numFmtId="0" fontId="1" fillId="0" borderId="7" xfId="0" applyFont="1" applyBorder="1" applyAlignment="1">
      <alignment horizontal="justify"/>
    </xf>
    <xf numFmtId="0" fontId="1" fillId="0" borderId="8" xfId="0" applyFont="1" applyBorder="1" applyAlignment="1">
      <alignment horizontal="justify"/>
    </xf>
    <xf numFmtId="0" fontId="1" fillId="0" borderId="9" xfId="0" applyFont="1" applyBorder="1" applyAlignment="1">
      <alignment horizontal="justify"/>
    </xf>
    <xf numFmtId="0" fontId="1" fillId="0" borderId="7" xfId="0" applyFont="1" applyBorder="1" applyAlignment="1"/>
    <xf numFmtId="0" fontId="1" fillId="0" borderId="8" xfId="0" applyFont="1" applyBorder="1" applyAlignment="1"/>
    <xf numFmtId="0" fontId="1" fillId="0" borderId="3" xfId="0" applyFont="1" applyBorder="1" applyAlignment="1">
      <alignment horizontal="justify" vertical="center"/>
    </xf>
    <xf numFmtId="0" fontId="2"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0" borderId="13" xfId="0" applyFont="1" applyBorder="1" applyAlignment="1">
      <alignment horizontal="left"/>
    </xf>
    <xf numFmtId="0" fontId="1" fillId="0" borderId="7" xfId="0" applyFont="1" applyBorder="1" applyAlignment="1">
      <alignment horizontal="center" vertical="center" textRotation="255" wrapText="1"/>
    </xf>
    <xf numFmtId="0" fontId="1" fillId="0" borderId="15" xfId="0" applyFont="1" applyBorder="1" applyAlignment="1">
      <alignment horizontal="justify" wrapText="1"/>
    </xf>
    <xf numFmtId="0" fontId="1" fillId="0" borderId="9" xfId="0" applyFont="1" applyBorder="1" applyAlignment="1">
      <alignment horizontal="justify" wrapText="1"/>
    </xf>
    <xf numFmtId="0" fontId="2" fillId="0" borderId="9" xfId="0" applyFont="1" applyBorder="1" applyAlignment="1"/>
    <xf numFmtId="0" fontId="1" fillId="0" borderId="1" xfId="0" applyFont="1" applyBorder="1" applyAlignment="1">
      <alignment horizontal="center" vertical="center" textRotation="255" wrapText="1"/>
    </xf>
    <xf numFmtId="0" fontId="1" fillId="0" borderId="17" xfId="0" applyFont="1" applyBorder="1" applyAlignment="1">
      <alignment horizontal="justify" wrapText="1"/>
    </xf>
    <xf numFmtId="0" fontId="1" fillId="0" borderId="3" xfId="0" applyFont="1" applyBorder="1" applyAlignment="1">
      <alignment horizontal="justify" wrapText="1"/>
    </xf>
    <xf numFmtId="0" fontId="1" fillId="0" borderId="1" xfId="0" applyFont="1" applyBorder="1" applyAlignment="1">
      <alignment horizontal="justify" wrapText="1"/>
    </xf>
    <xf numFmtId="0" fontId="1" fillId="0" borderId="2" xfId="0" applyFont="1" applyBorder="1" applyAlignment="1">
      <alignment horizontal="justify" wrapText="1"/>
    </xf>
    <xf numFmtId="0" fontId="1" fillId="0" borderId="18" xfId="0" applyFont="1" applyBorder="1" applyAlignment="1">
      <alignment horizontal="left" vertical="center"/>
    </xf>
    <xf numFmtId="0" fontId="1" fillId="0" borderId="2" xfId="0" applyFont="1" applyBorder="1" applyAlignment="1">
      <alignment horizontal="justify"/>
    </xf>
    <xf numFmtId="0" fontId="2" fillId="0" borderId="3" xfId="0" applyFont="1" applyBorder="1" applyAlignment="1"/>
    <xf numFmtId="0" fontId="1" fillId="0" borderId="19" xfId="0" applyFont="1" applyBorder="1" applyAlignment="1">
      <alignment horizontal="center" vertical="center" textRotation="255"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9" xfId="0" applyFont="1" applyBorder="1" applyAlignment="1">
      <alignment horizontal="justify" wrapText="1"/>
    </xf>
    <xf numFmtId="0" fontId="1" fillId="0" borderId="22" xfId="0" applyFont="1" applyBorder="1" applyAlignment="1">
      <alignment horizontal="justify" wrapText="1"/>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justify"/>
    </xf>
    <xf numFmtId="0" fontId="1" fillId="0" borderId="19" xfId="0" applyFont="1" applyBorder="1" applyAlignment="1"/>
    <xf numFmtId="0" fontId="1" fillId="0" borderId="22" xfId="0" applyFont="1" applyBorder="1" applyAlignment="1"/>
    <xf numFmtId="0" fontId="1" fillId="0" borderId="21" xfId="0" applyFont="1" applyBorder="1" applyAlignment="1"/>
    <xf numFmtId="0" fontId="2" fillId="0" borderId="21" xfId="0" applyFont="1" applyBorder="1" applyAlignment="1"/>
    <xf numFmtId="0" fontId="1" fillId="0" borderId="24" xfId="0" applyFont="1" applyBorder="1" applyAlignment="1">
      <alignment horizontal="center" vertical="center" textRotation="255"/>
    </xf>
    <xf numFmtId="0" fontId="1" fillId="0" borderId="25" xfId="0" applyFont="1" applyBorder="1" applyAlignment="1">
      <alignment horizontal="justify" wrapText="1"/>
    </xf>
    <xf numFmtId="0" fontId="1" fillId="0" borderId="25" xfId="0" applyFont="1" applyBorder="1" applyAlignment="1">
      <alignment horizontal="left" vertical="center"/>
    </xf>
    <xf numFmtId="0" fontId="1" fillId="0" borderId="17" xfId="0" applyFont="1" applyBorder="1" applyAlignment="1">
      <alignment horizontal="left" vertical="center"/>
    </xf>
    <xf numFmtId="0" fontId="1" fillId="0" borderId="8" xfId="0" applyFont="1" applyBorder="1" applyAlignment="1">
      <alignment horizontal="left"/>
    </xf>
    <xf numFmtId="0" fontId="1" fillId="0" borderId="7" xfId="0" applyFont="1" applyBorder="1" applyAlignment="1">
      <alignment horizontal="center" vertical="center" textRotation="255"/>
    </xf>
    <xf numFmtId="0" fontId="1" fillId="0" borderId="11" xfId="0" applyFont="1" applyBorder="1" applyAlignment="1">
      <alignment horizontal="justify"/>
    </xf>
    <xf numFmtId="0" fontId="1" fillId="0" borderId="8" xfId="0" applyFont="1" applyBorder="1" applyAlignment="1">
      <alignment horizontal="left" wrapText="1"/>
    </xf>
    <xf numFmtId="0" fontId="1" fillId="0" borderId="28" xfId="0" applyFont="1" applyBorder="1" applyAlignment="1">
      <alignment horizontal="left"/>
    </xf>
    <xf numFmtId="0" fontId="1" fillId="0" borderId="27" xfId="0" applyFont="1" applyBorder="1" applyAlignment="1">
      <alignment horizontal="justify" wrapText="1"/>
    </xf>
    <xf numFmtId="0" fontId="1" fillId="0" borderId="27" xfId="0" applyFont="1" applyBorder="1" applyAlignment="1"/>
    <xf numFmtId="0" fontId="2"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41"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vertical="center"/>
    </xf>
    <xf numFmtId="0" fontId="1" fillId="0" borderId="47" xfId="0" applyFont="1" applyFill="1" applyBorder="1" applyAlignment="1">
      <alignment vertical="center" wrapText="1"/>
    </xf>
    <xf numFmtId="0" fontId="1" fillId="0" borderId="39" xfId="0" applyFont="1" applyFill="1" applyBorder="1" applyAlignment="1">
      <alignment vertical="center"/>
    </xf>
    <xf numFmtId="0" fontId="1" fillId="0" borderId="39" xfId="0" applyFont="1" applyFill="1" applyBorder="1" applyAlignment="1">
      <alignment horizontal="left" vertical="center" wrapText="1"/>
    </xf>
    <xf numFmtId="0" fontId="1" fillId="0" borderId="50" xfId="0" applyFont="1" applyFill="1" applyBorder="1" applyAlignment="1">
      <alignment vertical="center"/>
    </xf>
    <xf numFmtId="0" fontId="1" fillId="0" borderId="51" xfId="0" applyFont="1" applyFill="1" applyBorder="1" applyAlignment="1">
      <alignment horizontal="center" vertical="center"/>
    </xf>
    <xf numFmtId="0" fontId="1" fillId="0" borderId="50"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51" xfId="0" applyFont="1" applyFill="1" applyBorder="1" applyAlignment="1">
      <alignment vertical="top"/>
    </xf>
    <xf numFmtId="0" fontId="1" fillId="0" borderId="50" xfId="0" applyFont="1" applyFill="1" applyBorder="1" applyAlignment="1">
      <alignment vertical="top"/>
    </xf>
    <xf numFmtId="0" fontId="1" fillId="0" borderId="46" xfId="0" applyFont="1" applyFill="1" applyBorder="1" applyAlignment="1">
      <alignment vertical="center"/>
    </xf>
    <xf numFmtId="0" fontId="1" fillId="0" borderId="46" xfId="0" applyFont="1" applyFill="1" applyBorder="1" applyAlignment="1">
      <alignment horizontal="left" vertical="center" wrapText="1"/>
    </xf>
    <xf numFmtId="0" fontId="1" fillId="0" borderId="46" xfId="0" applyFont="1" applyFill="1" applyBorder="1" applyAlignment="1">
      <alignment vertical="top"/>
    </xf>
    <xf numFmtId="0" fontId="1" fillId="0" borderId="48" xfId="0" applyFont="1" applyFill="1" applyBorder="1" applyAlignment="1">
      <alignment vertical="top"/>
    </xf>
    <xf numFmtId="0" fontId="1" fillId="0" borderId="40" xfId="0" applyFont="1" applyFill="1" applyBorder="1" applyAlignment="1">
      <alignment horizontal="left" vertical="center" wrapText="1"/>
    </xf>
    <xf numFmtId="0" fontId="1" fillId="0" borderId="40" xfId="0" applyFont="1" applyFill="1" applyBorder="1" applyAlignment="1">
      <alignment horizontal="left" vertical="center"/>
    </xf>
    <xf numFmtId="0" fontId="1" fillId="0" borderId="51" xfId="0" applyFont="1" applyFill="1" applyBorder="1" applyAlignment="1">
      <alignment horizontal="left" vertical="center"/>
    </xf>
    <xf numFmtId="0" fontId="1" fillId="0" borderId="50" xfId="0" applyFont="1" applyFill="1" applyBorder="1" applyAlignment="1">
      <alignment vertical="center" wrapText="1"/>
    </xf>
    <xf numFmtId="0" fontId="1" fillId="0" borderId="46" xfId="0" applyFont="1" applyFill="1" applyBorder="1" applyAlignment="1">
      <alignment vertical="center" wrapText="1"/>
    </xf>
    <xf numFmtId="0" fontId="1" fillId="0" borderId="41" xfId="0" applyFont="1" applyFill="1" applyBorder="1" applyAlignment="1">
      <alignment vertical="center"/>
    </xf>
    <xf numFmtId="0" fontId="1" fillId="0" borderId="0" xfId="0" applyFont="1" applyFill="1" applyAlignment="1">
      <alignment horizontal="center"/>
    </xf>
    <xf numFmtId="0" fontId="1" fillId="0" borderId="0" xfId="0" applyFont="1" applyFill="1" applyAlignment="1"/>
    <xf numFmtId="0" fontId="0" fillId="0" borderId="0" xfId="0" applyFont="1" applyFill="1" applyAlignment="1"/>
    <xf numFmtId="0" fontId="1" fillId="0" borderId="0" xfId="0" applyFont="1" applyFill="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47" xfId="0" applyFont="1" applyFill="1" applyBorder="1" applyAlignment="1">
      <alignment horizontal="center" vertical="center" wrapText="1"/>
    </xf>
    <xf numFmtId="0" fontId="1" fillId="0" borderId="47" xfId="0" applyFont="1" applyFill="1" applyBorder="1" applyAlignment="1">
      <alignment horizontal="left" vertical="center"/>
    </xf>
    <xf numFmtId="0" fontId="1" fillId="0" borderId="0"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46"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48" xfId="2" applyFont="1" applyFill="1" applyBorder="1" applyAlignment="1">
      <alignment horizontal="center" vertical="center"/>
    </xf>
    <xf numFmtId="0" fontId="1" fillId="0" borderId="0" xfId="0" applyFont="1" applyFill="1" applyAlignment="1">
      <alignment horizontal="righ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1" fillId="0" borderId="40" xfId="0" applyFont="1" applyFill="1" applyBorder="1" applyAlignment="1">
      <alignment vertical="center" shrinkToFit="1"/>
    </xf>
    <xf numFmtId="0" fontId="1" fillId="0" borderId="41" xfId="0" applyFont="1" applyFill="1" applyBorder="1" applyAlignment="1">
      <alignment vertical="center" shrinkToFit="1"/>
    </xf>
    <xf numFmtId="0" fontId="1" fillId="0" borderId="50" xfId="0" applyFont="1" applyFill="1" applyBorder="1" applyAlignment="1">
      <alignment horizontal="left" vertical="center"/>
    </xf>
    <xf numFmtId="0" fontId="18" fillId="0" borderId="0" xfId="0" applyFont="1" applyFill="1" applyBorder="1" applyAlignment="1">
      <alignment horizontal="center" vertical="center"/>
    </xf>
    <xf numFmtId="0" fontId="8" fillId="0" borderId="50" xfId="0" applyFont="1" applyFill="1" applyBorder="1" applyAlignment="1">
      <alignment vertical="center"/>
    </xf>
    <xf numFmtId="0" fontId="8" fillId="0" borderId="5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50" xfId="0" applyFont="1" applyFill="1" applyBorder="1" applyAlignment="1">
      <alignment horizontal="center" vertical="center"/>
    </xf>
    <xf numFmtId="0" fontId="1" fillId="0" borderId="51" xfId="0" applyFont="1" applyFill="1" applyBorder="1" applyAlignment="1">
      <alignment vertical="center"/>
    </xf>
    <xf numFmtId="0" fontId="1" fillId="0" borderId="0" xfId="0" applyFont="1" applyFill="1" applyAlignment="1">
      <alignment vertical="center"/>
    </xf>
    <xf numFmtId="0" fontId="1" fillId="0" borderId="50" xfId="0" applyFont="1" applyFill="1" applyBorder="1" applyAlignment="1">
      <alignment horizontal="center"/>
    </xf>
    <xf numFmtId="0" fontId="1" fillId="0" borderId="0" xfId="0" applyFont="1" applyFill="1" applyBorder="1" applyAlignment="1"/>
    <xf numFmtId="0" fontId="1" fillId="0" borderId="51" xfId="0" applyFont="1" applyFill="1" applyBorder="1" applyAlignment="1"/>
    <xf numFmtId="0" fontId="1" fillId="0" borderId="50" xfId="0" applyFont="1" applyFill="1" applyBorder="1" applyAlignment="1"/>
    <xf numFmtId="0" fontId="1" fillId="0" borderId="46" xfId="0" applyFont="1" applyFill="1" applyBorder="1" applyAlignment="1">
      <alignment horizontal="center"/>
    </xf>
    <xf numFmtId="0" fontId="1" fillId="0" borderId="47" xfId="0" applyFont="1" applyFill="1" applyBorder="1" applyAlignment="1">
      <alignment horizontal="left" vertical="center" wrapText="1"/>
    </xf>
    <xf numFmtId="0" fontId="1" fillId="0" borderId="48" xfId="0" applyFont="1" applyFill="1" applyBorder="1" applyAlignment="1"/>
    <xf numFmtId="0" fontId="10" fillId="0" borderId="0" xfId="0" applyFont="1" applyFill="1" applyBorder="1" applyAlignment="1">
      <alignmen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1" fillId="0" borderId="41"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5" xfId="0" applyFont="1" applyFill="1" applyBorder="1" applyAlignment="1">
      <alignment horizontal="left" vertical="center"/>
    </xf>
    <xf numFmtId="0" fontId="1" fillId="0" borderId="53" xfId="0" applyFont="1" applyFill="1" applyBorder="1" applyAlignment="1">
      <alignment horizontal="center" vertical="center"/>
    </xf>
    <xf numFmtId="0" fontId="8" fillId="0" borderId="53" xfId="0" applyFont="1" applyFill="1" applyBorder="1" applyAlignment="1">
      <alignment horizontal="center" vertical="center"/>
    </xf>
    <xf numFmtId="0" fontId="18" fillId="0" borderId="50" xfId="0" applyFont="1" applyFill="1" applyBorder="1" applyAlignment="1">
      <alignment horizontal="center"/>
    </xf>
    <xf numFmtId="0" fontId="18" fillId="0" borderId="0" xfId="0" applyFont="1" applyFill="1" applyBorder="1" applyAlignment="1">
      <alignment horizontal="center"/>
    </xf>
    <xf numFmtId="0" fontId="18" fillId="0" borderId="51" xfId="0" applyFont="1" applyFill="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8" fillId="0" borderId="47" xfId="0" applyFont="1" applyFill="1" applyBorder="1" applyAlignment="1">
      <alignment horizontal="center" vertical="center"/>
    </xf>
    <xf numFmtId="0" fontId="8" fillId="0" borderId="47" xfId="0" applyFont="1" applyFill="1" applyBorder="1" applyAlignment="1">
      <alignment horizontal="left" vertical="center" wrapText="1" indent="1"/>
    </xf>
    <xf numFmtId="0" fontId="8" fillId="0" borderId="47" xfId="0" applyFont="1" applyFill="1" applyBorder="1" applyAlignment="1">
      <alignment horizontal="left" vertical="center" wrapText="1"/>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 fillId="0" borderId="0" xfId="0" applyFont="1" applyFill="1" applyAlignment="1">
      <alignment horizontal="left"/>
    </xf>
    <xf numFmtId="0" fontId="1" fillId="0" borderId="40" xfId="0" applyFont="1" applyFill="1" applyBorder="1" applyAlignment="1"/>
    <xf numFmtId="0" fontId="1" fillId="0" borderId="35" xfId="2" applyFont="1" applyFill="1" applyBorder="1" applyAlignment="1">
      <alignment horizontal="center" vertical="center"/>
    </xf>
    <xf numFmtId="0" fontId="1" fillId="0" borderId="36" xfId="2" applyFont="1" applyFill="1" applyBorder="1" applyAlignment="1">
      <alignment horizontal="center" vertical="center"/>
    </xf>
    <xf numFmtId="0" fontId="1" fillId="0" borderId="48"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shrinkToFit="1"/>
    </xf>
    <xf numFmtId="0" fontId="1" fillId="0" borderId="37" xfId="0" applyFont="1" applyFill="1" applyBorder="1" applyAlignment="1">
      <alignment vertical="center" shrinkToFit="1"/>
    </xf>
    <xf numFmtId="0" fontId="1" fillId="0" borderId="47" xfId="2" applyFont="1" applyFill="1" applyBorder="1" applyAlignment="1">
      <alignment horizontal="center" vertical="center"/>
    </xf>
    <xf numFmtId="0" fontId="1" fillId="0" borderId="47" xfId="0" applyFont="1" applyFill="1" applyBorder="1" applyAlignment="1">
      <alignment vertical="center" shrinkToFit="1"/>
    </xf>
    <xf numFmtId="0" fontId="1" fillId="0" borderId="48" xfId="0" applyFont="1" applyFill="1" applyBorder="1" applyAlignment="1">
      <alignment vertical="center" shrinkToFit="1"/>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0" xfId="0" applyFont="1" applyFill="1" applyAlignment="1">
      <alignment horizontal="center"/>
    </xf>
    <xf numFmtId="0" fontId="1" fillId="0" borderId="36" xfId="0" applyFont="1" applyFill="1" applyBorder="1" applyAlignment="1"/>
    <xf numFmtId="0" fontId="1" fillId="0" borderId="37" xfId="0" applyFont="1" applyFill="1" applyBorder="1" applyAlignment="1"/>
    <xf numFmtId="0" fontId="1" fillId="0" borderId="39" xfId="0" applyFont="1" applyFill="1" applyBorder="1" applyAlignment="1">
      <alignment horizontal="center"/>
    </xf>
    <xf numFmtId="0" fontId="1" fillId="0" borderId="41" xfId="0" applyFont="1" applyFill="1" applyBorder="1" applyAlignment="1"/>
    <xf numFmtId="0" fontId="1" fillId="0" borderId="39" xfId="0" applyFont="1" applyFill="1" applyBorder="1" applyAlignment="1"/>
    <xf numFmtId="0" fontId="1" fillId="0" borderId="50" xfId="0" applyFont="1" applyFill="1" applyBorder="1" applyAlignment="1">
      <alignment horizontal="center" vertical="top"/>
    </xf>
    <xf numFmtId="0" fontId="1" fillId="0" borderId="0" xfId="0" applyFont="1" applyFill="1" applyAlignment="1">
      <alignment vertical="top"/>
    </xf>
    <xf numFmtId="0" fontId="1" fillId="0" borderId="0" xfId="0" applyFont="1" applyFill="1" applyBorder="1" applyAlignment="1">
      <alignment horizontal="right" vertical="center"/>
    </xf>
    <xf numFmtId="0" fontId="1" fillId="0" borderId="47" xfId="0" applyFont="1" applyFill="1" applyBorder="1" applyAlignment="1"/>
    <xf numFmtId="0" fontId="1" fillId="0" borderId="46" xfId="0" applyFont="1" applyFill="1" applyBorder="1" applyAlignment="1"/>
    <xf numFmtId="0" fontId="1" fillId="0" borderId="0" xfId="0" applyFont="1" applyFill="1" applyBorder="1" applyAlignment="1">
      <alignment horizontal="center"/>
    </xf>
    <xf numFmtId="0" fontId="8" fillId="0" borderId="0" xfId="0" applyFont="1" applyFill="1" applyAlignment="1"/>
    <xf numFmtId="0" fontId="1" fillId="0" borderId="0" xfId="0" applyFont="1" applyFill="1" applyAlignment="1">
      <alignment vertical="top" wrapText="1"/>
    </xf>
    <xf numFmtId="0" fontId="8" fillId="0" borderId="0" xfId="0" applyFont="1" applyFill="1" applyBorder="1" applyAlignment="1"/>
    <xf numFmtId="0" fontId="1" fillId="0" borderId="0" xfId="0" applyFont="1" applyFill="1" applyAlignment="1">
      <alignment horizontal="left" vertical="top" wrapText="1"/>
    </xf>
    <xf numFmtId="0" fontId="7" fillId="0" borderId="36" xfId="0" applyFont="1" applyFill="1" applyBorder="1" applyAlignment="1">
      <alignment vertical="center"/>
    </xf>
    <xf numFmtId="0" fontId="7" fillId="0" borderId="37" xfId="0" applyFont="1" applyFill="1" applyBorder="1" applyAlignment="1">
      <alignment vertical="center"/>
    </xf>
    <xf numFmtId="0" fontId="1" fillId="0" borderId="40" xfId="2" applyFont="1" applyFill="1" applyBorder="1" applyAlignment="1">
      <alignment horizontal="center"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9" fillId="0" borderId="51" xfId="0" applyFont="1" applyFill="1" applyBorder="1" applyAlignment="1">
      <alignment vertical="center" shrinkToFit="1"/>
    </xf>
    <xf numFmtId="0" fontId="7" fillId="0" borderId="35" xfId="0" applyFont="1" applyFill="1" applyBorder="1" applyAlignment="1">
      <alignment horizontal="left" vertical="center"/>
    </xf>
    <xf numFmtId="176" fontId="1" fillId="0" borderId="50" xfId="0" applyNumberFormat="1" applyFont="1" applyFill="1" applyBorder="1" applyAlignment="1">
      <alignment horizontal="center" vertical="center"/>
    </xf>
    <xf numFmtId="0" fontId="1" fillId="0" borderId="49" xfId="0"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vertical="center"/>
    </xf>
    <xf numFmtId="176" fontId="1" fillId="0" borderId="47" xfId="0" applyNumberFormat="1" applyFont="1" applyFill="1" applyBorder="1" applyAlignment="1">
      <alignment vertical="center"/>
    </xf>
    <xf numFmtId="176" fontId="1" fillId="0" borderId="47" xfId="0" applyNumberFormat="1" applyFont="1" applyFill="1" applyBorder="1" applyAlignment="1">
      <alignment horizontal="center" vertical="center"/>
    </xf>
    <xf numFmtId="0" fontId="7" fillId="0" borderId="36" xfId="0" applyFont="1" applyFill="1" applyBorder="1" applyAlignment="1">
      <alignment horizontal="left" vertical="center"/>
    </xf>
    <xf numFmtId="0" fontId="7" fillId="0" borderId="47"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 fillId="0" borderId="0" xfId="0" applyFont="1" applyFill="1" applyBorder="1" applyAlignment="1">
      <alignment horizontal="left"/>
    </xf>
    <xf numFmtId="0" fontId="7" fillId="0" borderId="0" xfId="0" applyFont="1" applyFill="1" applyBorder="1" applyAlignment="1">
      <alignment vertical="center"/>
    </xf>
    <xf numFmtId="0" fontId="7" fillId="0" borderId="51" xfId="0" applyFont="1" applyFill="1" applyBorder="1" applyAlignment="1">
      <alignmen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1" fillId="0" borderId="50" xfId="2" applyFont="1" applyFill="1" applyBorder="1" applyAlignment="1">
      <alignment horizontal="center" vertical="center"/>
    </xf>
    <xf numFmtId="0" fontId="8" fillId="0" borderId="0" xfId="0" applyFont="1" applyFill="1" applyBorder="1" applyAlignment="1">
      <alignment horizontal="center" vertical="center"/>
    </xf>
    <xf numFmtId="0" fontId="7" fillId="0" borderId="46" xfId="0" applyFont="1" applyFill="1" applyBorder="1" applyAlignment="1">
      <alignment horizontal="left" vertical="center"/>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176" fontId="1" fillId="0" borderId="40" xfId="0" applyNumberFormat="1"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48" xfId="0" applyFont="1" applyFill="1" applyBorder="1" applyAlignment="1">
      <alignment horizontal="left" vertical="center"/>
    </xf>
    <xf numFmtId="0" fontId="9" fillId="0" borderId="0" xfId="0" applyFont="1" applyFill="1" applyBorder="1" applyAlignment="1">
      <alignment horizontal="left" vertical="top"/>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12" fillId="0" borderId="5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5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36" xfId="0" applyFont="1" applyFill="1" applyBorder="1" applyAlignment="1">
      <alignment vertical="center"/>
    </xf>
    <xf numFmtId="0" fontId="12" fillId="0" borderId="36" xfId="0" applyFont="1" applyFill="1" applyBorder="1" applyAlignment="1">
      <alignment vertical="center" wrapText="1"/>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0" xfId="0" applyFont="1" applyFill="1" applyBorder="1" applyAlignment="1">
      <alignment horizontal="left" vertical="center" wrapText="1"/>
    </xf>
    <xf numFmtId="0" fontId="8" fillId="0" borderId="51"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8" fillId="0" borderId="36" xfId="0" applyFont="1" applyFill="1" applyBorder="1" applyAlignment="1">
      <alignment vertical="center"/>
    </xf>
    <xf numFmtId="0" fontId="8" fillId="0" borderId="36" xfId="0" applyFont="1" applyFill="1" applyBorder="1" applyAlignment="1">
      <alignment vertical="center" wrapText="1"/>
    </xf>
    <xf numFmtId="0" fontId="8" fillId="0" borderId="36"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0" xfId="0" applyFont="1" applyFill="1" applyBorder="1" applyAlignment="1">
      <alignment vertical="center"/>
    </xf>
    <xf numFmtId="0" fontId="8" fillId="0" borderId="40" xfId="0" applyFont="1" applyFill="1" applyBorder="1" applyAlignment="1">
      <alignment vertical="center" wrapText="1"/>
    </xf>
    <xf numFmtId="0" fontId="8" fillId="0" borderId="40" xfId="0" applyFont="1" applyFill="1" applyBorder="1" applyAlignment="1">
      <alignment horizontal="left" vertical="center" wrapText="1"/>
    </xf>
    <xf numFmtId="0" fontId="8" fillId="0" borderId="39"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51" xfId="0" applyFont="1" applyFill="1" applyBorder="1" applyAlignment="1">
      <alignment vertical="center"/>
    </xf>
    <xf numFmtId="0" fontId="8" fillId="0" borderId="50" xfId="0" applyFont="1" applyFill="1" applyBorder="1" applyAlignment="1">
      <alignment vertical="center" wrapText="1"/>
    </xf>
    <xf numFmtId="0" fontId="8" fillId="0" borderId="47" xfId="0" applyFont="1" applyFill="1" applyBorder="1" applyAlignment="1">
      <alignment horizontal="left" vertical="center"/>
    </xf>
    <xf numFmtId="0" fontId="8" fillId="0" borderId="47" xfId="0" applyFont="1" applyFill="1" applyBorder="1" applyAlignment="1">
      <alignment vertical="center"/>
    </xf>
    <xf numFmtId="0" fontId="8" fillId="0" borderId="47" xfId="0" applyFont="1" applyFill="1" applyBorder="1" applyAlignment="1">
      <alignment vertical="center" wrapText="1"/>
    </xf>
    <xf numFmtId="0" fontId="8" fillId="0" borderId="46" xfId="0" applyFont="1" applyFill="1" applyBorder="1" applyAlignment="1">
      <alignment horizontal="center" vertical="center"/>
    </xf>
    <xf numFmtId="0" fontId="1" fillId="0" borderId="35" xfId="0" applyFont="1" applyFill="1" applyBorder="1" applyAlignment="1"/>
    <xf numFmtId="0" fontId="1" fillId="0" borderId="40" xfId="0" applyFont="1" applyFill="1" applyBorder="1" applyAlignment="1">
      <alignment horizontal="right" vertical="center"/>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8" fillId="0" borderId="0" xfId="0" applyFont="1" applyFill="1" applyBorder="1" applyAlignment="1">
      <alignment horizontal="left"/>
    </xf>
    <xf numFmtId="0" fontId="8" fillId="0" borderId="0" xfId="0" applyFont="1" applyFill="1" applyAlignment="1">
      <alignment horizontal="left"/>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0" fontId="1" fillId="0" borderId="0" xfId="0" applyFont="1" applyFill="1" applyBorder="1" applyAlignment="1">
      <alignment horizontal="left" vertical="center" wrapText="1" indent="1"/>
    </xf>
    <xf numFmtId="0" fontId="1" fillId="0" borderId="3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0" xfId="0" applyFont="1" applyFill="1" applyBorder="1" applyAlignment="1">
      <alignment wrapText="1"/>
    </xf>
    <xf numFmtId="0" fontId="1" fillId="0" borderId="39" xfId="0" applyFont="1" applyFill="1" applyBorder="1" applyAlignment="1">
      <alignment horizontal="left" vertical="center" wrapText="1" indent="1"/>
    </xf>
    <xf numFmtId="0" fontId="1" fillId="0" borderId="40"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1" fillId="0" borderId="52" xfId="0" applyFont="1" applyFill="1" applyBorder="1" applyAlignment="1">
      <alignment horizontal="left" vertical="center"/>
    </xf>
    <xf numFmtId="0" fontId="8" fillId="0" borderId="0" xfId="0" applyFont="1" applyFill="1" applyBorder="1" applyAlignment="1">
      <alignment wrapText="1"/>
    </xf>
    <xf numFmtId="0" fontId="10" fillId="0" borderId="40"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 fillId="0" borderId="53" xfId="0" applyFont="1" applyFill="1" applyBorder="1" applyAlignment="1">
      <alignment horizontal="centerContinuous" vertical="center"/>
    </xf>
    <xf numFmtId="0" fontId="1" fillId="0" borderId="36" xfId="0" applyNumberFormat="1" applyFont="1" applyFill="1" applyBorder="1" applyAlignment="1">
      <alignment vertical="center"/>
    </xf>
    <xf numFmtId="0" fontId="1" fillId="0" borderId="36" xfId="0" applyFont="1" applyFill="1" applyBorder="1" applyAlignment="1">
      <alignment vertical="center" wrapText="1" shrinkToFit="1"/>
    </xf>
    <xf numFmtId="49" fontId="1" fillId="0" borderId="0" xfId="0" applyNumberFormat="1" applyFont="1" applyFill="1" applyBorder="1" applyAlignment="1">
      <alignment horizontal="left" vertical="center"/>
    </xf>
    <xf numFmtId="1" fontId="1" fillId="0" borderId="36" xfId="0" applyNumberFormat="1" applyFont="1" applyFill="1" applyBorder="1" applyAlignment="1">
      <alignment vertical="center"/>
    </xf>
    <xf numFmtId="49" fontId="1" fillId="0" borderId="47" xfId="0" applyNumberFormat="1" applyFont="1" applyFill="1" applyBorder="1" applyAlignment="1">
      <alignment horizontal="left" vertical="center"/>
    </xf>
    <xf numFmtId="0" fontId="1" fillId="0" borderId="50" xfId="0" applyFont="1" applyFill="1" applyBorder="1" applyAlignment="1">
      <alignment horizontal="left" vertical="center" indent="1"/>
    </xf>
    <xf numFmtId="0" fontId="22" fillId="0" borderId="0" xfId="0" applyFont="1" applyFill="1" applyBorder="1" applyAlignment="1">
      <alignment horizontal="left" vertical="center"/>
    </xf>
    <xf numFmtId="177" fontId="1" fillId="0" borderId="0" xfId="0" applyNumberFormat="1" applyFont="1" applyFill="1" applyAlignment="1">
      <alignment horizontal="left" vertical="center"/>
    </xf>
    <xf numFmtId="0" fontId="23" fillId="0" borderId="0" xfId="3" applyFont="1">
      <alignment vertical="center"/>
    </xf>
    <xf numFmtId="0" fontId="23" fillId="0" borderId="0" xfId="3">
      <alignment vertical="center"/>
    </xf>
    <xf numFmtId="0" fontId="23" fillId="0" borderId="0" xfId="3" applyAlignment="1">
      <alignment horizontal="right" vertical="center"/>
    </xf>
    <xf numFmtId="0" fontId="23" fillId="0" borderId="0" xfId="3" applyAlignment="1">
      <alignment horizontal="center" vertical="center"/>
    </xf>
    <xf numFmtId="0" fontId="23" fillId="3" borderId="0" xfId="3" applyFill="1" applyAlignment="1">
      <alignment horizontal="center" vertical="center"/>
    </xf>
    <xf numFmtId="0" fontId="23" fillId="0" borderId="0" xfId="3" applyFill="1" applyAlignment="1">
      <alignment horizontal="right" vertical="center"/>
    </xf>
    <xf numFmtId="0" fontId="23" fillId="0" borderId="37" xfId="3" applyBorder="1" applyAlignment="1">
      <alignment horizontal="center" vertical="center"/>
    </xf>
    <xf numFmtId="0" fontId="23" fillId="0" borderId="37" xfId="3" applyBorder="1" applyAlignment="1">
      <alignment vertical="center"/>
    </xf>
    <xf numFmtId="0" fontId="23" fillId="0" borderId="0" xfId="3" applyBorder="1" applyAlignment="1">
      <alignment horizontal="center" vertical="center" wrapText="1"/>
    </xf>
    <xf numFmtId="0" fontId="23" fillId="0" borderId="0" xfId="3" applyBorder="1" applyAlignment="1">
      <alignment horizontal="center" vertical="center"/>
    </xf>
    <xf numFmtId="178" fontId="23" fillId="0" borderId="0" xfId="3" applyNumberFormat="1" applyBorder="1" applyAlignment="1">
      <alignment horizontal="center" vertical="center"/>
    </xf>
    <xf numFmtId="176" fontId="0" fillId="0" borderId="0" xfId="4" applyNumberFormat="1" applyFont="1" applyFill="1" applyBorder="1" applyAlignment="1">
      <alignment horizontal="center" vertical="center"/>
    </xf>
    <xf numFmtId="0" fontId="1" fillId="0" borderId="42"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0" xfId="5" applyFont="1" applyFill="1" applyBorder="1" applyAlignment="1">
      <alignment horizontal="left" vertical="center"/>
    </xf>
    <xf numFmtId="0" fontId="1" fillId="0" borderId="53" xfId="0" applyFont="1" applyFill="1" applyBorder="1" applyAlignment="1">
      <alignment horizontal="left" vertical="center"/>
    </xf>
    <xf numFmtId="0" fontId="29" fillId="0" borderId="0" xfId="0" applyFont="1" applyFill="1" applyBorder="1" applyAlignment="1">
      <alignment vertical="center"/>
    </xf>
    <xf numFmtId="0" fontId="34" fillId="0" borderId="0" xfId="6" applyFont="1" applyAlignment="1">
      <alignment vertical="center"/>
    </xf>
    <xf numFmtId="0" fontId="34" fillId="0" borderId="0" xfId="6" applyFont="1" applyFill="1" applyAlignment="1">
      <alignment vertical="center"/>
    </xf>
    <xf numFmtId="0" fontId="34" fillId="0" borderId="53" xfId="6" applyFont="1" applyBorder="1" applyAlignment="1">
      <alignment vertical="center"/>
    </xf>
    <xf numFmtId="0" fontId="34" fillId="0" borderId="0" xfId="6" applyFont="1" applyAlignment="1">
      <alignment horizontal="left" vertical="center"/>
    </xf>
    <xf numFmtId="0" fontId="35" fillId="0" borderId="0" xfId="6" applyFont="1" applyAlignment="1">
      <alignment vertical="center"/>
    </xf>
    <xf numFmtId="0" fontId="34" fillId="0" borderId="0" xfId="6" applyFont="1" applyAlignment="1">
      <alignment horizontal="right" vertical="center"/>
    </xf>
    <xf numFmtId="0" fontId="34" fillId="0" borderId="53" xfId="6" applyFont="1" applyBorder="1" applyAlignment="1">
      <alignment horizontal="left" vertical="center"/>
    </xf>
    <xf numFmtId="0" fontId="34" fillId="0" borderId="36" xfId="6" applyFont="1" applyBorder="1" applyAlignment="1">
      <alignment vertical="center"/>
    </xf>
    <xf numFmtId="0" fontId="34" fillId="0" borderId="37" xfId="6" applyFont="1" applyBorder="1" applyAlignment="1">
      <alignment vertical="center"/>
    </xf>
    <xf numFmtId="0" fontId="31" fillId="0" borderId="0" xfId="6"/>
    <xf numFmtId="179" fontId="34" fillId="0" borderId="0" xfId="6" applyNumberFormat="1" applyFont="1" applyAlignment="1">
      <alignment horizontal="right" vertical="center"/>
    </xf>
    <xf numFmtId="58" fontId="34" fillId="0" borderId="0" xfId="6" applyNumberFormat="1" applyFont="1" applyAlignment="1">
      <alignment vertical="center"/>
    </xf>
    <xf numFmtId="0" fontId="34" fillId="0" borderId="41" xfId="6" applyFont="1" applyFill="1" applyBorder="1" applyAlignment="1">
      <alignment horizontal="center" vertical="center"/>
    </xf>
    <xf numFmtId="0" fontId="34" fillId="0" borderId="0" xfId="6" applyFont="1" applyAlignment="1">
      <alignment horizontal="center" vertical="center"/>
    </xf>
    <xf numFmtId="0" fontId="34" fillId="0" borderId="37" xfId="6" applyFont="1" applyFill="1" applyBorder="1" applyAlignment="1">
      <alignment horizontal="center" vertical="center"/>
    </xf>
    <xf numFmtId="180" fontId="34" fillId="0" borderId="0" xfId="7" applyNumberFormat="1" applyFont="1" applyAlignment="1">
      <alignment horizontal="right" vertical="center"/>
    </xf>
    <xf numFmtId="10" fontId="34" fillId="0" borderId="0" xfId="8" applyNumberFormat="1" applyFont="1" applyAlignment="1">
      <alignment horizontal="center" vertical="center"/>
    </xf>
    <xf numFmtId="0" fontId="36" fillId="0" borderId="0" xfId="6" applyFont="1" applyAlignment="1">
      <alignment horizontal="left" vertical="center" wrapText="1"/>
    </xf>
    <xf numFmtId="0" fontId="37" fillId="0" borderId="0" xfId="6" applyFont="1" applyAlignment="1">
      <alignment horizontal="right"/>
    </xf>
    <xf numFmtId="0" fontId="37" fillId="0" borderId="0" xfId="6" applyFont="1" applyAlignment="1">
      <alignment horizontal="left"/>
    </xf>
    <xf numFmtId="0" fontId="37" fillId="0" borderId="0" xfId="6" applyFont="1"/>
    <xf numFmtId="0" fontId="38" fillId="0" borderId="0" xfId="6" applyFont="1" applyAlignment="1">
      <alignment vertical="center"/>
    </xf>
    <xf numFmtId="0" fontId="16" fillId="0" borderId="0" xfId="9" applyFont="1" applyFill="1" applyAlignment="1">
      <alignment vertical="center"/>
    </xf>
    <xf numFmtId="0" fontId="41" fillId="0" borderId="0"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0" fontId="43" fillId="0" borderId="0" xfId="10" applyFont="1" applyFill="1">
      <alignment vertical="center"/>
    </xf>
    <xf numFmtId="0" fontId="16" fillId="0" borderId="0" xfId="9" applyFont="1">
      <alignment vertical="center"/>
    </xf>
    <xf numFmtId="0" fontId="45" fillId="0" borderId="0" xfId="2" applyFont="1" applyFill="1" applyAlignment="1" applyProtection="1">
      <alignment horizontal="center"/>
    </xf>
    <xf numFmtId="0" fontId="41" fillId="0" borderId="0" xfId="2" applyFont="1" applyFill="1" applyAlignment="1" applyProtection="1">
      <alignment horizontal="center" vertical="center"/>
    </xf>
    <xf numFmtId="0" fontId="16" fillId="0" borderId="0" xfId="9" applyFont="1" applyFill="1" applyAlignment="1">
      <alignment vertical="center" wrapText="1"/>
    </xf>
    <xf numFmtId="0" fontId="16" fillId="0" borderId="0" xfId="9" applyFont="1" applyFill="1">
      <alignment vertical="center"/>
    </xf>
    <xf numFmtId="0" fontId="43" fillId="0" borderId="0" xfId="10" applyFont="1" applyFill="1" applyProtection="1">
      <alignment vertical="center"/>
    </xf>
    <xf numFmtId="0" fontId="16" fillId="0" borderId="0" xfId="6" applyFont="1" applyFill="1"/>
    <xf numFmtId="0" fontId="46" fillId="0" borderId="0" xfId="2" applyFont="1" applyFill="1" applyAlignment="1" applyProtection="1">
      <alignment vertical="center"/>
    </xf>
    <xf numFmtId="0" fontId="47" fillId="0" borderId="0" xfId="2" applyFont="1" applyFill="1" applyAlignment="1" applyProtection="1">
      <alignment vertical="center"/>
    </xf>
    <xf numFmtId="0" fontId="48" fillId="0" borderId="0" xfId="10" applyFont="1" applyFill="1" applyProtection="1">
      <alignment vertical="center"/>
    </xf>
    <xf numFmtId="0" fontId="16" fillId="0" borderId="0" xfId="9" applyFont="1" applyAlignment="1">
      <alignment vertical="center"/>
    </xf>
    <xf numFmtId="0" fontId="47" fillId="9" borderId="39" xfId="2" applyFont="1" applyFill="1" applyBorder="1" applyAlignment="1" applyProtection="1">
      <alignment vertical="center" textRotation="255"/>
    </xf>
    <xf numFmtId="0" fontId="47" fillId="9" borderId="40" xfId="2" applyFont="1" applyFill="1" applyBorder="1" applyAlignment="1" applyProtection="1">
      <alignment vertical="center"/>
    </xf>
    <xf numFmtId="0" fontId="47" fillId="9" borderId="40" xfId="2" applyFont="1" applyFill="1" applyBorder="1" applyAlignment="1" applyProtection="1">
      <alignment horizontal="center" vertical="center"/>
    </xf>
    <xf numFmtId="0" fontId="47" fillId="9" borderId="41" xfId="2" applyFont="1" applyFill="1" applyBorder="1" applyAlignment="1" applyProtection="1">
      <alignment horizontal="center" vertical="center"/>
    </xf>
    <xf numFmtId="0" fontId="47" fillId="9" borderId="35" xfId="2" applyFont="1" applyFill="1" applyBorder="1" applyAlignment="1" applyProtection="1"/>
    <xf numFmtId="0" fontId="47" fillId="9" borderId="36" xfId="2" applyFont="1" applyFill="1" applyBorder="1" applyAlignment="1" applyProtection="1"/>
    <xf numFmtId="0" fontId="47" fillId="9" borderId="36" xfId="2" applyFont="1" applyFill="1" applyBorder="1" applyAlignment="1" applyProtection="1">
      <alignment horizontal="right"/>
    </xf>
    <xf numFmtId="0" fontId="47" fillId="5" borderId="36" xfId="2" applyFont="1" applyFill="1" applyBorder="1" applyAlignment="1" applyProtection="1">
      <alignment horizontal="center"/>
    </xf>
    <xf numFmtId="0" fontId="47" fillId="9" borderId="37" xfId="2" applyFont="1" applyFill="1" applyBorder="1" applyAlignment="1" applyProtection="1"/>
    <xf numFmtId="0" fontId="47" fillId="9" borderId="46" xfId="2" applyFont="1" applyFill="1" applyBorder="1" applyAlignment="1" applyProtection="1">
      <alignment vertical="center" textRotation="255"/>
    </xf>
    <xf numFmtId="0" fontId="47" fillId="9" borderId="47" xfId="2" applyFont="1" applyFill="1" applyBorder="1" applyAlignment="1" applyProtection="1">
      <alignment vertical="center"/>
    </xf>
    <xf numFmtId="0" fontId="47" fillId="9" borderId="47" xfId="2" applyFont="1" applyFill="1" applyBorder="1" applyAlignment="1" applyProtection="1">
      <alignment horizontal="center" vertical="center"/>
    </xf>
    <xf numFmtId="0" fontId="47" fillId="9" borderId="48" xfId="2" applyFont="1" applyFill="1" applyBorder="1" applyAlignment="1" applyProtection="1">
      <alignment horizontal="center" vertical="center"/>
    </xf>
    <xf numFmtId="0" fontId="47" fillId="9" borderId="36" xfId="2" applyFont="1" applyFill="1" applyBorder="1" applyAlignment="1" applyProtection="1">
      <alignment horizontal="center"/>
    </xf>
    <xf numFmtId="0" fontId="47" fillId="9" borderId="53" xfId="2" applyFont="1" applyFill="1" applyBorder="1" applyAlignment="1" applyProtection="1">
      <alignment horizontal="center"/>
    </xf>
    <xf numFmtId="0" fontId="47" fillId="9" borderId="37" xfId="2" applyFont="1" applyFill="1" applyBorder="1" applyAlignment="1" applyProtection="1">
      <alignment horizontal="center"/>
    </xf>
    <xf numFmtId="12" fontId="41" fillId="0" borderId="52" xfId="2" applyNumberFormat="1" applyFont="1" applyBorder="1" applyAlignment="1" applyProtection="1">
      <alignment horizontal="center" vertical="center"/>
    </xf>
    <xf numFmtId="182" fontId="13" fillId="5" borderId="41" xfId="11" applyNumberFormat="1" applyFont="1" applyFill="1" applyBorder="1" applyAlignment="1" applyProtection="1">
      <alignment vertical="center"/>
      <protection locked="0"/>
    </xf>
    <xf numFmtId="182" fontId="13" fillId="5" borderId="42" xfId="11" applyNumberFormat="1" applyFont="1" applyFill="1" applyBorder="1" applyAlignment="1" applyProtection="1">
      <alignment vertical="center"/>
      <protection locked="0"/>
    </xf>
    <xf numFmtId="2" fontId="13" fillId="0" borderId="56" xfId="11" applyNumberFormat="1" applyFont="1" applyFill="1" applyBorder="1" applyAlignment="1" applyProtection="1"/>
    <xf numFmtId="12" fontId="41" fillId="0" borderId="62" xfId="2" applyNumberFormat="1" applyFont="1" applyBorder="1" applyAlignment="1" applyProtection="1">
      <alignment horizontal="center" vertical="center"/>
    </xf>
    <xf numFmtId="182" fontId="13" fillId="5" borderId="61" xfId="11" applyNumberFormat="1" applyFont="1" applyFill="1" applyBorder="1" applyAlignment="1" applyProtection="1">
      <alignment vertical="center"/>
      <protection locked="0"/>
    </xf>
    <xf numFmtId="182" fontId="13" fillId="5" borderId="62" xfId="11" applyNumberFormat="1" applyFont="1" applyFill="1" applyBorder="1" applyAlignment="1" applyProtection="1">
      <alignment vertical="center"/>
      <protection locked="0"/>
    </xf>
    <xf numFmtId="0" fontId="41" fillId="0" borderId="62" xfId="2" applyNumberFormat="1" applyFont="1" applyBorder="1" applyAlignment="1" applyProtection="1">
      <alignment horizontal="center" vertical="center"/>
    </xf>
    <xf numFmtId="182" fontId="13" fillId="5" borderId="48" xfId="11" applyNumberFormat="1" applyFont="1" applyFill="1" applyBorder="1" applyAlignment="1" applyProtection="1">
      <alignment vertical="center"/>
      <protection locked="0"/>
    </xf>
    <xf numFmtId="182" fontId="13" fillId="5" borderId="49" xfId="11" applyNumberFormat="1" applyFont="1" applyFill="1" applyBorder="1" applyAlignment="1" applyProtection="1">
      <alignment vertical="center"/>
      <protection locked="0"/>
    </xf>
    <xf numFmtId="12" fontId="41" fillId="9" borderId="42" xfId="2" applyNumberFormat="1" applyFont="1" applyFill="1" applyBorder="1" applyAlignment="1" applyProtection="1">
      <alignment horizontal="center" vertical="center"/>
    </xf>
    <xf numFmtId="182" fontId="13" fillId="5" borderId="0" xfId="11" applyNumberFormat="1" applyFont="1" applyFill="1" applyBorder="1" applyAlignment="1" applyProtection="1">
      <alignment vertical="center"/>
      <protection locked="0"/>
    </xf>
    <xf numFmtId="182" fontId="13" fillId="5" borderId="52" xfId="11" applyNumberFormat="1" applyFont="1" applyFill="1" applyBorder="1" applyAlignment="1" applyProtection="1">
      <alignment vertical="center"/>
      <protection locked="0"/>
    </xf>
    <xf numFmtId="182" fontId="13" fillId="5" borderId="51" xfId="11" applyNumberFormat="1" applyFont="1" applyFill="1" applyBorder="1" applyAlignment="1" applyProtection="1">
      <alignment vertical="center"/>
      <protection locked="0"/>
    </xf>
    <xf numFmtId="182" fontId="13" fillId="5" borderId="68" xfId="11" applyNumberFormat="1" applyFont="1" applyFill="1" applyBorder="1" applyAlignment="1" applyProtection="1">
      <alignment vertical="center"/>
      <protection locked="0"/>
    </xf>
    <xf numFmtId="12" fontId="41" fillId="9" borderId="62" xfId="2" applyNumberFormat="1" applyFont="1" applyFill="1" applyBorder="1" applyAlignment="1" applyProtection="1">
      <alignment horizontal="center" vertical="center"/>
    </xf>
    <xf numFmtId="182" fontId="13" fillId="5" borderId="55" xfId="11" applyNumberFormat="1" applyFont="1" applyFill="1" applyBorder="1" applyAlignment="1" applyProtection="1">
      <alignment vertical="center"/>
      <protection locked="0"/>
    </xf>
    <xf numFmtId="0" fontId="41" fillId="0" borderId="73" xfId="2" applyNumberFormat="1" applyFont="1" applyBorder="1" applyAlignment="1" applyProtection="1">
      <alignment horizontal="center" vertical="center"/>
    </xf>
    <xf numFmtId="182" fontId="13" fillId="5" borderId="47" xfId="11" applyNumberFormat="1" applyFont="1" applyFill="1" applyBorder="1" applyAlignment="1" applyProtection="1">
      <alignment vertical="center"/>
      <protection locked="0"/>
    </xf>
    <xf numFmtId="0" fontId="41" fillId="0" borderId="39" xfId="2" applyFont="1" applyBorder="1" applyAlignment="1" applyProtection="1">
      <alignment horizontal="center" vertical="center" shrinkToFit="1"/>
    </xf>
    <xf numFmtId="0" fontId="41" fillId="0" borderId="42" xfId="2" applyNumberFormat="1" applyFont="1" applyBorder="1" applyAlignment="1" applyProtection="1">
      <alignment horizontal="center" vertical="center"/>
    </xf>
    <xf numFmtId="0" fontId="41" fillId="0" borderId="35" xfId="2" applyFont="1" applyBorder="1" applyAlignment="1" applyProtection="1">
      <alignment horizontal="center" vertical="center" textRotation="255"/>
    </xf>
    <xf numFmtId="0" fontId="41" fillId="0" borderId="36" xfId="2" applyFont="1" applyBorder="1" applyAlignment="1" applyProtection="1">
      <alignment horizontal="center" vertical="center"/>
    </xf>
    <xf numFmtId="0" fontId="47" fillId="0" borderId="36" xfId="2" applyFont="1" applyFill="1" applyBorder="1" applyAlignment="1" applyProtection="1">
      <alignment horizontal="left" vertical="center" wrapText="1"/>
    </xf>
    <xf numFmtId="0" fontId="41" fillId="0" borderId="37" xfId="2" applyNumberFormat="1" applyFont="1" applyFill="1" applyBorder="1" applyAlignment="1" applyProtection="1">
      <alignment horizontal="center" vertical="center"/>
    </xf>
    <xf numFmtId="182" fontId="13" fillId="0" borderId="37" xfId="11" applyNumberFormat="1" applyFont="1" applyFill="1" applyBorder="1" applyAlignment="1" applyProtection="1">
      <alignment vertical="center"/>
    </xf>
    <xf numFmtId="182" fontId="13" fillId="0" borderId="53" xfId="11" applyNumberFormat="1" applyFont="1" applyFill="1" applyBorder="1" applyAlignment="1" applyProtection="1">
      <alignment vertical="center"/>
    </xf>
    <xf numFmtId="182" fontId="16" fillId="0" borderId="53" xfId="12" applyNumberFormat="1" applyFont="1" applyFill="1" applyBorder="1" applyAlignment="1" applyProtection="1">
      <alignment vertical="center"/>
    </xf>
    <xf numFmtId="0" fontId="41" fillId="9" borderId="35" xfId="2" applyFont="1" applyFill="1" applyBorder="1" applyAlignment="1" applyProtection="1">
      <alignment horizontal="center" vertical="center" textRotation="255"/>
    </xf>
    <xf numFmtId="0" fontId="41" fillId="9" borderId="37" xfId="2" applyNumberFormat="1" applyFont="1" applyFill="1" applyBorder="1" applyAlignment="1" applyProtection="1">
      <alignment horizontal="center"/>
    </xf>
    <xf numFmtId="2" fontId="13" fillId="7" borderId="37" xfId="11" applyNumberFormat="1" applyFont="1" applyFill="1" applyBorder="1" applyAlignment="1" applyProtection="1"/>
    <xf numFmtId="12" fontId="41" fillId="6" borderId="37" xfId="11" applyNumberFormat="1" applyFont="1" applyFill="1" applyBorder="1" applyAlignment="1" applyProtection="1">
      <alignment horizontal="center"/>
      <protection locked="0"/>
    </xf>
    <xf numFmtId="182" fontId="16" fillId="0" borderId="56" xfId="12" applyNumberFormat="1" applyFont="1" applyFill="1" applyBorder="1" applyAlignment="1" applyProtection="1">
      <alignment vertical="center"/>
    </xf>
    <xf numFmtId="177" fontId="13" fillId="7" borderId="36" xfId="11" applyNumberFormat="1" applyFont="1" applyFill="1" applyBorder="1" applyAlignment="1" applyProtection="1"/>
    <xf numFmtId="49" fontId="13" fillId="0" borderId="50" xfId="2" applyNumberFormat="1" applyFont="1" applyFill="1" applyBorder="1" applyAlignment="1" applyProtection="1">
      <alignment horizontal="left" shrinkToFit="1"/>
    </xf>
    <xf numFmtId="49" fontId="13" fillId="0" borderId="0" xfId="2" applyNumberFormat="1" applyFont="1" applyFill="1" applyBorder="1" applyAlignment="1" applyProtection="1">
      <alignment horizontal="left" shrinkToFit="1"/>
    </xf>
    <xf numFmtId="183" fontId="16" fillId="7" borderId="42" xfId="12" applyNumberFormat="1" applyFont="1" applyFill="1" applyBorder="1" applyAlignment="1" applyProtection="1">
      <alignment vertical="center"/>
    </xf>
    <xf numFmtId="177" fontId="52" fillId="7" borderId="79" xfId="11" applyNumberFormat="1" applyFont="1" applyFill="1" applyBorder="1" applyAlignment="1" applyProtection="1">
      <alignment vertical="center"/>
    </xf>
    <xf numFmtId="49" fontId="13" fillId="0" borderId="0" xfId="2" quotePrefix="1" applyNumberFormat="1" applyFont="1" applyFill="1" applyBorder="1" applyAlignment="1" applyProtection="1">
      <alignment horizontal="left" shrinkToFit="1"/>
    </xf>
    <xf numFmtId="0" fontId="13" fillId="0" borderId="40" xfId="2" applyFont="1" applyFill="1" applyBorder="1" applyAlignment="1" applyProtection="1">
      <alignment vertical="top" wrapText="1"/>
    </xf>
    <xf numFmtId="0" fontId="16" fillId="0" borderId="40" xfId="9" applyFont="1" applyFill="1" applyBorder="1">
      <alignment vertical="center"/>
    </xf>
    <xf numFmtId="0" fontId="46" fillId="0" borderId="0" xfId="2" applyFont="1" applyFill="1" applyBorder="1" applyAlignment="1" applyProtection="1">
      <alignment vertical="center"/>
    </xf>
    <xf numFmtId="0" fontId="13" fillId="0" borderId="0" xfId="2" applyFont="1" applyFill="1" applyBorder="1" applyAlignment="1" applyProtection="1">
      <alignment vertical="top" wrapText="1"/>
    </xf>
    <xf numFmtId="0" fontId="16" fillId="0" borderId="0" xfId="9" applyFont="1" applyFill="1" applyBorder="1">
      <alignment vertical="center"/>
    </xf>
    <xf numFmtId="0" fontId="13" fillId="0" borderId="0" xfId="2" applyFont="1" applyFill="1" applyBorder="1" applyAlignment="1" applyProtection="1">
      <alignment horizontal="center" vertical="center" wrapText="1"/>
    </xf>
    <xf numFmtId="9" fontId="13" fillId="0" borderId="0" xfId="8" applyFont="1" applyFill="1" applyBorder="1" applyAlignment="1" applyProtection="1">
      <alignment horizontal="center" vertical="center" wrapText="1"/>
    </xf>
    <xf numFmtId="0" fontId="16" fillId="0" borderId="0" xfId="9" applyFont="1" applyAlignment="1"/>
    <xf numFmtId="0" fontId="16" fillId="9" borderId="0" xfId="9" applyFont="1" applyFill="1">
      <alignment vertical="center"/>
    </xf>
    <xf numFmtId="0" fontId="54" fillId="10" borderId="0" xfId="13" applyFont="1" applyFill="1" applyAlignment="1">
      <alignment horizontal="left" vertical="center"/>
    </xf>
    <xf numFmtId="0" fontId="47" fillId="10" borderId="0" xfId="13" applyFont="1" applyFill="1" applyAlignment="1">
      <alignment vertical="center"/>
    </xf>
    <xf numFmtId="0" fontId="47" fillId="10" borderId="0" xfId="13" applyFont="1" applyFill="1" applyAlignment="1">
      <alignment horizontal="center" vertical="center"/>
    </xf>
    <xf numFmtId="0" fontId="50" fillId="10" borderId="0" xfId="13" applyFont="1" applyFill="1" applyAlignment="1">
      <alignment vertical="center" shrinkToFit="1"/>
    </xf>
    <xf numFmtId="184" fontId="47" fillId="10" borderId="0" xfId="13" applyNumberFormat="1" applyFont="1" applyFill="1" applyAlignment="1">
      <alignment vertical="center"/>
    </xf>
    <xf numFmtId="0" fontId="50" fillId="10" borderId="0" xfId="13" applyFont="1" applyFill="1" applyAlignment="1">
      <alignment vertical="center"/>
    </xf>
    <xf numFmtId="0" fontId="47" fillId="0" borderId="0" xfId="13" applyFont="1" applyAlignment="1">
      <alignment vertical="center"/>
    </xf>
    <xf numFmtId="0" fontId="47" fillId="0" borderId="0" xfId="13" applyFont="1" applyFill="1" applyAlignment="1">
      <alignment vertical="center"/>
    </xf>
    <xf numFmtId="185" fontId="47" fillId="0" borderId="0" xfId="13" applyNumberFormat="1" applyFont="1" applyFill="1" applyAlignment="1">
      <alignment horizontal="center" vertical="center"/>
    </xf>
    <xf numFmtId="185" fontId="47" fillId="0" borderId="0" xfId="13" applyNumberFormat="1" applyFont="1" applyFill="1" applyAlignment="1">
      <alignment vertical="center"/>
    </xf>
    <xf numFmtId="0" fontId="56" fillId="0" borderId="0" xfId="13" applyFont="1" applyAlignment="1">
      <alignment vertical="center" wrapText="1"/>
    </xf>
    <xf numFmtId="0" fontId="57" fillId="0" borderId="0" xfId="13" applyFont="1" applyAlignment="1">
      <alignment vertical="center" wrapText="1"/>
    </xf>
    <xf numFmtId="0" fontId="57" fillId="0" borderId="0" xfId="13" applyFont="1" applyAlignment="1">
      <alignment horizontal="right" vertical="center"/>
    </xf>
    <xf numFmtId="0" fontId="58" fillId="0" borderId="0" xfId="13" applyFont="1" applyFill="1" applyAlignment="1"/>
    <xf numFmtId="185" fontId="47" fillId="0" borderId="0" xfId="13" applyNumberFormat="1" applyFont="1" applyFill="1" applyBorder="1" applyAlignment="1">
      <alignment horizontal="center" vertical="center"/>
    </xf>
    <xf numFmtId="185" fontId="47" fillId="0" borderId="0" xfId="13" applyNumberFormat="1" applyFont="1" applyFill="1" applyBorder="1" applyAlignment="1">
      <alignment vertical="center"/>
    </xf>
    <xf numFmtId="0" fontId="61" fillId="0" borderId="88" xfId="13" applyFont="1" applyFill="1" applyBorder="1" applyAlignment="1">
      <alignment vertical="center"/>
    </xf>
    <xf numFmtId="0" fontId="47" fillId="0" borderId="88" xfId="13" applyFont="1" applyBorder="1" applyAlignment="1">
      <alignment horizontal="center" vertical="center"/>
    </xf>
    <xf numFmtId="0" fontId="50" fillId="0" borderId="88" xfId="13" applyFont="1" applyBorder="1" applyAlignment="1">
      <alignment horizontal="right" vertical="center" shrinkToFit="1"/>
    </xf>
    <xf numFmtId="186" fontId="47" fillId="11" borderId="89" xfId="13" applyNumberFormat="1" applyFont="1" applyFill="1" applyBorder="1" applyAlignment="1">
      <alignment vertical="center"/>
    </xf>
    <xf numFmtId="0" fontId="50" fillId="11" borderId="90" xfId="13" applyFont="1" applyFill="1" applyBorder="1" applyAlignment="1">
      <alignment vertical="center"/>
    </xf>
    <xf numFmtId="0" fontId="47" fillId="0" borderId="0" xfId="13" applyFont="1" applyFill="1" applyBorder="1" applyAlignment="1">
      <alignment horizontal="center" vertical="center"/>
    </xf>
    <xf numFmtId="0" fontId="47" fillId="0" borderId="0" xfId="13" applyFont="1" applyFill="1" applyBorder="1" applyAlignment="1">
      <alignment horizontal="right" vertical="center"/>
    </xf>
    <xf numFmtId="0" fontId="47" fillId="0" borderId="0" xfId="13" applyFont="1" applyBorder="1" applyAlignment="1">
      <alignment horizontal="center" vertical="center"/>
    </xf>
    <xf numFmtId="0" fontId="50" fillId="0" borderId="0" xfId="13" applyFont="1" applyBorder="1" applyAlignment="1">
      <alignment horizontal="right" vertical="center" shrinkToFit="1"/>
    </xf>
    <xf numFmtId="187" fontId="47" fillId="12" borderId="96" xfId="13" applyNumberFormat="1" applyFont="1" applyFill="1" applyBorder="1" applyAlignment="1">
      <alignment vertical="center"/>
    </xf>
    <xf numFmtId="0" fontId="50" fillId="12" borderId="97" xfId="13" applyFont="1" applyFill="1" applyBorder="1" applyAlignment="1">
      <alignment vertical="center"/>
    </xf>
    <xf numFmtId="0" fontId="47" fillId="0" borderId="0" xfId="13" applyFont="1" applyFill="1" applyBorder="1" applyAlignment="1">
      <alignment horizontal="center" vertical="center" wrapText="1"/>
    </xf>
    <xf numFmtId="0" fontId="61" fillId="0" borderId="0" xfId="13" applyFont="1" applyFill="1" applyBorder="1" applyAlignment="1">
      <alignment vertical="center" shrinkToFit="1"/>
    </xf>
    <xf numFmtId="186" fontId="47" fillId="11" borderId="52" xfId="13" applyNumberFormat="1" applyFont="1" applyFill="1" applyBorder="1" applyAlignment="1">
      <alignment vertical="center"/>
    </xf>
    <xf numFmtId="0" fontId="50" fillId="11" borderId="97" xfId="13" applyFont="1" applyFill="1" applyBorder="1" applyAlignment="1">
      <alignment vertical="center"/>
    </xf>
    <xf numFmtId="0" fontId="47" fillId="0" borderId="53" xfId="14" applyFont="1" applyFill="1" applyBorder="1" applyAlignment="1">
      <alignment horizontal="center" vertical="center"/>
    </xf>
    <xf numFmtId="0" fontId="64" fillId="12" borderId="35" xfId="13" applyFont="1" applyFill="1" applyBorder="1" applyAlignment="1">
      <alignment horizontal="center" vertical="center" shrinkToFit="1"/>
    </xf>
    <xf numFmtId="187" fontId="47" fillId="12" borderId="37" xfId="13" applyNumberFormat="1" applyFont="1" applyFill="1" applyBorder="1" applyAlignment="1">
      <alignment vertical="center"/>
    </xf>
    <xf numFmtId="0" fontId="47" fillId="0" borderId="84" xfId="13" applyFont="1" applyFill="1" applyBorder="1" applyAlignment="1">
      <alignment horizontal="right" vertical="center"/>
    </xf>
    <xf numFmtId="0" fontId="47" fillId="0" borderId="84" xfId="13" applyFont="1" applyBorder="1" applyAlignment="1">
      <alignment horizontal="center" vertical="center"/>
    </xf>
    <xf numFmtId="0" fontId="50" fillId="0" borderId="84" xfId="13" applyFont="1" applyBorder="1" applyAlignment="1">
      <alignment horizontal="right" vertical="center" shrinkToFit="1"/>
    </xf>
    <xf numFmtId="0" fontId="50" fillId="12" borderId="102" xfId="13" applyFont="1" applyFill="1" applyBorder="1" applyAlignment="1">
      <alignment vertical="center"/>
    </xf>
    <xf numFmtId="0" fontId="62" fillId="0" borderId="88" xfId="13" applyFont="1" applyFill="1" applyBorder="1" applyAlignment="1">
      <alignment vertical="center"/>
    </xf>
    <xf numFmtId="0" fontId="65" fillId="0" borderId="0" xfId="13" applyFont="1" applyFill="1" applyAlignment="1">
      <alignment vertical="center" wrapText="1"/>
    </xf>
    <xf numFmtId="0" fontId="62" fillId="0" borderId="0" xfId="13" applyFont="1" applyFill="1" applyBorder="1" applyAlignment="1">
      <alignment vertical="center" shrinkToFit="1"/>
    </xf>
    <xf numFmtId="0" fontId="47" fillId="0" borderId="84" xfId="13" applyFont="1" applyFill="1" applyBorder="1" applyAlignment="1">
      <alignment horizontal="center" vertical="center"/>
    </xf>
    <xf numFmtId="0" fontId="64" fillId="12" borderId="103" xfId="13" applyFont="1" applyFill="1" applyBorder="1" applyAlignment="1">
      <alignment horizontal="center" vertical="center" shrinkToFit="1"/>
    </xf>
    <xf numFmtId="187" fontId="47" fillId="12" borderId="104" xfId="13" applyNumberFormat="1" applyFont="1" applyFill="1" applyBorder="1" applyAlignment="1">
      <alignment vertical="center"/>
    </xf>
    <xf numFmtId="0" fontId="65" fillId="0" borderId="49" xfId="13" applyFont="1" applyFill="1" applyBorder="1" applyAlignment="1">
      <alignment horizontal="center" vertical="center" wrapText="1"/>
    </xf>
    <xf numFmtId="188" fontId="65" fillId="0" borderId="49" xfId="13" applyNumberFormat="1" applyFont="1" applyFill="1" applyBorder="1" applyAlignment="1">
      <alignment vertical="center" wrapText="1"/>
    </xf>
    <xf numFmtId="0" fontId="65" fillId="0" borderId="0" xfId="13" applyFont="1" applyFill="1" applyAlignment="1">
      <alignment horizontal="center" vertical="center" wrapText="1"/>
    </xf>
    <xf numFmtId="0" fontId="66" fillId="0" borderId="0" xfId="13" applyFont="1" applyAlignment="1">
      <alignment horizontal="right" vertical="center" shrinkToFit="1"/>
    </xf>
    <xf numFmtId="0" fontId="65" fillId="0" borderId="53" xfId="13" applyFont="1" applyFill="1" applyBorder="1" applyAlignment="1">
      <alignment horizontal="center" vertical="center" shrinkToFit="1"/>
    </xf>
    <xf numFmtId="0" fontId="65" fillId="0" borderId="0" xfId="13" applyFont="1" applyFill="1" applyBorder="1" applyAlignment="1">
      <alignment horizontal="center" vertical="center" wrapText="1"/>
    </xf>
    <xf numFmtId="0" fontId="65" fillId="14" borderId="96" xfId="13" applyFont="1" applyFill="1" applyBorder="1" applyAlignment="1">
      <alignment vertical="center" wrapText="1"/>
    </xf>
    <xf numFmtId="0" fontId="47" fillId="0" borderId="0" xfId="13" applyFont="1" applyAlignment="1">
      <alignment horizontal="center" vertical="center"/>
    </xf>
    <xf numFmtId="185" fontId="47" fillId="0" borderId="0" xfId="13" applyNumberFormat="1" applyFont="1" applyBorder="1" applyAlignment="1">
      <alignment horizontal="right" vertical="center"/>
    </xf>
    <xf numFmtId="185" fontId="47" fillId="0" borderId="96" xfId="13" applyNumberFormat="1" applyFont="1" applyBorder="1" applyAlignment="1">
      <alignment vertical="center"/>
    </xf>
    <xf numFmtId="185" fontId="47" fillId="0" borderId="0" xfId="13" applyNumberFormat="1" applyFont="1" applyBorder="1" applyAlignment="1">
      <alignment vertical="center"/>
    </xf>
    <xf numFmtId="185" fontId="47" fillId="0" borderId="0" xfId="13" applyNumberFormat="1" applyFont="1" applyAlignment="1">
      <alignment vertical="center"/>
    </xf>
    <xf numFmtId="189" fontId="47" fillId="0" borderId="0" xfId="13" applyNumberFormat="1" applyFont="1" applyAlignment="1">
      <alignment vertical="center"/>
    </xf>
    <xf numFmtId="185" fontId="47" fillId="2" borderId="0" xfId="13" applyNumberFormat="1" applyFont="1" applyFill="1" applyBorder="1" applyAlignment="1">
      <alignment horizontal="center" vertical="center" wrapText="1"/>
    </xf>
    <xf numFmtId="185" fontId="47" fillId="0" borderId="0" xfId="13" applyNumberFormat="1" applyFont="1" applyBorder="1" applyAlignment="1">
      <alignment horizontal="center" vertical="center"/>
    </xf>
    <xf numFmtId="0" fontId="65" fillId="15" borderId="96" xfId="13" applyNumberFormat="1" applyFont="1" applyFill="1" applyBorder="1" applyAlignment="1">
      <alignment vertical="center"/>
    </xf>
    <xf numFmtId="189" fontId="47" fillId="15" borderId="0" xfId="13" applyNumberFormat="1" applyFont="1" applyFill="1" applyAlignment="1">
      <alignment vertical="center"/>
    </xf>
    <xf numFmtId="185" fontId="47" fillId="2" borderId="0" xfId="13" applyNumberFormat="1" applyFont="1" applyFill="1" applyBorder="1" applyAlignment="1">
      <alignment horizontal="right" vertical="center"/>
    </xf>
    <xf numFmtId="189" fontId="47" fillId="2" borderId="96" xfId="13" applyNumberFormat="1" applyFont="1" applyFill="1" applyBorder="1" applyAlignment="1">
      <alignment vertical="center"/>
    </xf>
    <xf numFmtId="189" fontId="47" fillId="2" borderId="0" xfId="13" applyNumberFormat="1" applyFont="1" applyFill="1" applyBorder="1" applyAlignment="1">
      <alignment vertical="center"/>
    </xf>
    <xf numFmtId="0" fontId="47" fillId="2" borderId="0" xfId="13" applyFont="1" applyFill="1" applyBorder="1" applyAlignment="1">
      <alignment vertical="center"/>
    </xf>
    <xf numFmtId="185" fontId="47" fillId="0" borderId="0" xfId="13" applyNumberFormat="1" applyFont="1" applyFill="1" applyBorder="1" applyAlignment="1">
      <alignment vertical="center" wrapText="1"/>
    </xf>
    <xf numFmtId="185" fontId="47" fillId="0" borderId="0" xfId="13" applyNumberFormat="1" applyFont="1" applyFill="1" applyBorder="1" applyAlignment="1">
      <alignment horizontal="left" vertical="center" wrapText="1"/>
    </xf>
    <xf numFmtId="189" fontId="67" fillId="0" borderId="0" xfId="13" applyNumberFormat="1" applyFont="1" applyFill="1" applyAlignment="1">
      <alignment vertical="center"/>
    </xf>
    <xf numFmtId="185" fontId="47" fillId="0" borderId="0" xfId="13" applyNumberFormat="1" applyFont="1" applyFill="1" applyAlignment="1">
      <alignment horizontal="left" vertical="center"/>
    </xf>
    <xf numFmtId="185" fontId="41" fillId="0" borderId="88" xfId="15" applyNumberFormat="1" applyFont="1" applyFill="1" applyBorder="1" applyAlignment="1">
      <alignment vertical="center" wrapText="1"/>
    </xf>
    <xf numFmtId="185" fontId="41" fillId="0" borderId="0" xfId="15" applyNumberFormat="1" applyFont="1" applyFill="1" applyBorder="1" applyAlignment="1">
      <alignment vertical="center" wrapText="1"/>
    </xf>
    <xf numFmtId="185" fontId="41" fillId="0" borderId="0" xfId="13" applyNumberFormat="1" applyFont="1" applyFill="1" applyBorder="1" applyAlignment="1">
      <alignment vertical="center" wrapText="1"/>
    </xf>
    <xf numFmtId="189" fontId="41" fillId="0" borderId="0" xfId="13" applyNumberFormat="1" applyFont="1" applyFill="1" applyAlignment="1">
      <alignment vertical="center"/>
    </xf>
    <xf numFmtId="0" fontId="50" fillId="0" borderId="107" xfId="13" applyFont="1" applyBorder="1" applyAlignment="1">
      <alignment horizontal="right" vertical="center" shrinkToFit="1"/>
    </xf>
    <xf numFmtId="0" fontId="59" fillId="0" borderId="0" xfId="13" applyFont="1" applyBorder="1" applyAlignment="1">
      <alignment vertical="center"/>
    </xf>
    <xf numFmtId="0" fontId="47" fillId="0" borderId="0" xfId="13" applyFont="1" applyFill="1" applyBorder="1" applyAlignment="1">
      <alignment vertical="center"/>
    </xf>
    <xf numFmtId="0" fontId="50" fillId="0" borderId="0" xfId="13" applyFont="1" applyBorder="1" applyAlignment="1">
      <alignment vertical="center" shrinkToFit="1"/>
    </xf>
    <xf numFmtId="184" fontId="47" fillId="0" borderId="0" xfId="13" applyNumberFormat="1" applyFont="1" applyFill="1" applyBorder="1" applyAlignment="1">
      <alignment vertical="center"/>
    </xf>
    <xf numFmtId="0" fontId="50" fillId="0" borderId="0" xfId="13" applyFont="1" applyBorder="1" applyAlignment="1">
      <alignment vertical="center"/>
    </xf>
    <xf numFmtId="0" fontId="47" fillId="0" borderId="0" xfId="13" applyFont="1" applyBorder="1" applyAlignment="1">
      <alignment vertical="center"/>
    </xf>
    <xf numFmtId="0" fontId="59" fillId="0" borderId="0" xfId="13" applyFont="1" applyAlignment="1">
      <alignment vertical="center"/>
    </xf>
    <xf numFmtId="0" fontId="50" fillId="0" borderId="0" xfId="13" applyFont="1" applyAlignment="1">
      <alignment vertical="center" shrinkToFit="1"/>
    </xf>
    <xf numFmtId="184" fontId="47" fillId="0" borderId="0" xfId="13" applyNumberFormat="1" applyFont="1" applyAlignment="1">
      <alignment vertical="center"/>
    </xf>
    <xf numFmtId="0" fontId="50" fillId="0" borderId="0" xfId="13" applyFont="1" applyAlignment="1">
      <alignment vertical="center"/>
    </xf>
    <xf numFmtId="0" fontId="54" fillId="16" borderId="0" xfId="13" applyFont="1" applyFill="1" applyAlignment="1">
      <alignment horizontal="left" vertical="center"/>
    </xf>
    <xf numFmtId="0" fontId="47" fillId="16" borderId="0" xfId="13" applyFont="1" applyFill="1" applyAlignment="1">
      <alignment vertical="center"/>
    </xf>
    <xf numFmtId="0" fontId="47" fillId="16" borderId="0" xfId="13" applyFont="1" applyFill="1" applyAlignment="1">
      <alignment horizontal="center" vertical="center"/>
    </xf>
    <xf numFmtId="0" fontId="50" fillId="16" borderId="0" xfId="13" applyFont="1" applyFill="1" applyAlignment="1">
      <alignment vertical="center" shrinkToFit="1"/>
    </xf>
    <xf numFmtId="184" fontId="47" fillId="16" borderId="0" xfId="13" applyNumberFormat="1" applyFont="1" applyFill="1" applyAlignment="1">
      <alignment vertical="center"/>
    </xf>
    <xf numFmtId="0" fontId="50" fillId="16" borderId="0" xfId="13" applyFont="1" applyFill="1" applyAlignment="1">
      <alignment vertical="center"/>
    </xf>
    <xf numFmtId="189" fontId="47" fillId="0" borderId="0" xfId="13" applyNumberFormat="1" applyFont="1" applyFill="1" applyAlignment="1">
      <alignment vertical="center"/>
    </xf>
    <xf numFmtId="0" fontId="47" fillId="0" borderId="0" xfId="13" applyFont="1" applyAlignment="1">
      <alignment vertical="center" wrapText="1"/>
    </xf>
    <xf numFmtId="0" fontId="65" fillId="0" borderId="0" xfId="13" applyFont="1" applyFill="1" applyAlignment="1">
      <alignment vertical="center"/>
    </xf>
    <xf numFmtId="0" fontId="69" fillId="0" borderId="0" xfId="13" applyFont="1" applyAlignment="1">
      <alignment vertical="center" wrapText="1"/>
    </xf>
    <xf numFmtId="0" fontId="47" fillId="0" borderId="0" xfId="13" applyFont="1" applyAlignment="1">
      <alignment horizontal="right" vertical="center"/>
    </xf>
    <xf numFmtId="189" fontId="47" fillId="0" borderId="0" xfId="13" applyNumberFormat="1" applyFont="1" applyFill="1" applyBorder="1" applyAlignment="1">
      <alignment vertical="center"/>
    </xf>
    <xf numFmtId="0" fontId="62" fillId="0" borderId="109" xfId="13" applyFont="1" applyFill="1" applyBorder="1" applyAlignment="1">
      <alignment vertical="center"/>
    </xf>
    <xf numFmtId="0" fontId="47" fillId="0" borderId="88" xfId="13" applyFont="1" applyBorder="1" applyAlignment="1">
      <alignment horizontal="right" vertical="center" shrinkToFit="1"/>
    </xf>
    <xf numFmtId="189" fontId="71" fillId="0" borderId="0" xfId="13" applyNumberFormat="1" applyFont="1" applyFill="1" applyBorder="1" applyAlignment="1">
      <alignment vertical="center"/>
    </xf>
    <xf numFmtId="0" fontId="47" fillId="0" borderId="111" xfId="13" applyFont="1" applyFill="1" applyBorder="1" applyAlignment="1">
      <alignment horizontal="right" vertical="center"/>
    </xf>
    <xf numFmtId="0" fontId="47" fillId="0" borderId="0" xfId="13" applyFont="1" applyBorder="1" applyAlignment="1">
      <alignment horizontal="right" vertical="center" shrinkToFit="1"/>
    </xf>
    <xf numFmtId="0" fontId="62" fillId="0" borderId="111" xfId="13" applyFont="1" applyFill="1" applyBorder="1" applyAlignment="1">
      <alignment vertical="center"/>
    </xf>
    <xf numFmtId="0" fontId="47" fillId="0" borderId="113" xfId="13" applyFont="1" applyFill="1" applyBorder="1" applyAlignment="1">
      <alignment horizontal="right" vertical="center"/>
    </xf>
    <xf numFmtId="0" fontId="47" fillId="0" borderId="84" xfId="13" applyFont="1" applyBorder="1" applyAlignment="1">
      <alignment horizontal="right" vertical="center" shrinkToFit="1"/>
    </xf>
    <xf numFmtId="0" fontId="47" fillId="0" borderId="111" xfId="13" applyFont="1" applyFill="1" applyBorder="1" applyAlignment="1">
      <alignment horizontal="center" vertical="center"/>
    </xf>
    <xf numFmtId="0" fontId="47" fillId="0" borderId="113" xfId="13" applyFont="1" applyFill="1" applyBorder="1" applyAlignment="1">
      <alignment horizontal="center" vertical="center"/>
    </xf>
    <xf numFmtId="0" fontId="65" fillId="15" borderId="96" xfId="4" applyNumberFormat="1" applyFont="1" applyFill="1" applyBorder="1" applyAlignment="1">
      <alignment vertical="center"/>
    </xf>
    <xf numFmtId="185" fontId="66" fillId="0" borderId="0" xfId="13" applyNumberFormat="1" applyFont="1" applyFill="1" applyBorder="1" applyAlignment="1">
      <alignment horizontal="left" vertical="center" wrapText="1"/>
    </xf>
    <xf numFmtId="189" fontId="67" fillId="0" borderId="0" xfId="13" applyNumberFormat="1" applyFont="1" applyAlignment="1">
      <alignment horizontal="left" vertical="center"/>
    </xf>
    <xf numFmtId="185" fontId="41" fillId="0" borderId="0" xfId="13" applyNumberFormat="1" applyFont="1" applyBorder="1" applyAlignment="1">
      <alignment vertical="center"/>
    </xf>
    <xf numFmtId="189" fontId="41" fillId="0" borderId="0" xfId="13" applyNumberFormat="1" applyFont="1" applyAlignment="1">
      <alignment horizontal="left" vertical="center"/>
    </xf>
    <xf numFmtId="185" fontId="47" fillId="0" borderId="0" xfId="13" applyNumberFormat="1" applyFont="1" applyFill="1" applyBorder="1" applyAlignment="1">
      <alignment horizontal="left" vertical="center"/>
    </xf>
    <xf numFmtId="189" fontId="67" fillId="0" borderId="0" xfId="13" applyNumberFormat="1" applyFont="1" applyFill="1" applyAlignment="1">
      <alignment horizontal="left" vertical="center"/>
    </xf>
    <xf numFmtId="0" fontId="54" fillId="17" borderId="0" xfId="13" applyFont="1" applyFill="1" applyAlignment="1">
      <alignment horizontal="left" vertical="center"/>
    </xf>
    <xf numFmtId="0" fontId="47" fillId="17" borderId="0" xfId="13" applyFont="1" applyFill="1" applyAlignment="1">
      <alignment vertical="center"/>
    </xf>
    <xf numFmtId="0" fontId="47" fillId="17" borderId="0" xfId="13" applyFont="1" applyFill="1" applyAlignment="1">
      <alignment horizontal="center" vertical="center"/>
    </xf>
    <xf numFmtId="0" fontId="50" fillId="17" borderId="0" xfId="13" applyFont="1" applyFill="1" applyAlignment="1">
      <alignment vertical="center" shrinkToFit="1"/>
    </xf>
    <xf numFmtId="184" fontId="47" fillId="17" borderId="0" xfId="13" applyNumberFormat="1" applyFont="1" applyFill="1" applyAlignment="1">
      <alignment vertical="center"/>
    </xf>
    <xf numFmtId="0" fontId="50" fillId="17" borderId="0" xfId="13" applyFont="1" applyFill="1" applyAlignment="1">
      <alignment vertical="center"/>
    </xf>
    <xf numFmtId="0" fontId="54" fillId="18" borderId="0" xfId="13" applyFont="1" applyFill="1" applyAlignment="1">
      <alignment horizontal="left" vertical="center"/>
    </xf>
    <xf numFmtId="0" fontId="47" fillId="18" borderId="0" xfId="13" applyFont="1" applyFill="1" applyAlignment="1">
      <alignment vertical="center"/>
    </xf>
    <xf numFmtId="0" fontId="47" fillId="18" borderId="0" xfId="13" applyFont="1" applyFill="1" applyAlignment="1">
      <alignment horizontal="center" vertical="center"/>
    </xf>
    <xf numFmtId="0" fontId="50" fillId="18" borderId="0" xfId="13" applyFont="1" applyFill="1" applyAlignment="1">
      <alignment vertical="center" shrinkToFit="1"/>
    </xf>
    <xf numFmtId="184" fontId="47" fillId="18" borderId="0" xfId="13" applyNumberFormat="1" applyFont="1" applyFill="1" applyAlignment="1">
      <alignment vertical="center"/>
    </xf>
    <xf numFmtId="0" fontId="50" fillId="18" borderId="0" xfId="13" applyFont="1" applyFill="1" applyAlignment="1">
      <alignment vertical="center"/>
    </xf>
    <xf numFmtId="185" fontId="47" fillId="18" borderId="0" xfId="13" applyNumberFormat="1" applyFont="1" applyFill="1" applyAlignment="1">
      <alignment horizontal="center" vertical="center"/>
    </xf>
    <xf numFmtId="0" fontId="1" fillId="0" borderId="47" xfId="2" applyFont="1" applyFill="1" applyBorder="1" applyAlignment="1">
      <alignment horizontal="center" vertical="center"/>
    </xf>
    <xf numFmtId="0" fontId="1" fillId="0" borderId="47" xfId="0" applyFont="1" applyFill="1" applyBorder="1" applyAlignment="1">
      <alignment vertical="center"/>
    </xf>
    <xf numFmtId="0" fontId="17" fillId="0" borderId="0" xfId="0" applyFont="1" applyFill="1" applyAlignment="1">
      <alignment horizontal="left" vertical="top"/>
    </xf>
    <xf numFmtId="0" fontId="17" fillId="0" borderId="0" xfId="0" applyFont="1" applyFill="1" applyAlignment="1">
      <alignment horizontal="right" vertical="center"/>
    </xf>
    <xf numFmtId="0" fontId="17" fillId="0" borderId="0" xfId="0" applyFont="1" applyFill="1" applyAlignment="1">
      <alignment vertical="center"/>
    </xf>
    <xf numFmtId="0" fontId="17" fillId="0" borderId="0" xfId="0" applyFont="1" applyFill="1" applyAlignment="1">
      <alignment horizontal="center" vertical="top"/>
    </xf>
    <xf numFmtId="0" fontId="17" fillId="0" borderId="122"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123" xfId="0" applyFont="1" applyFill="1" applyBorder="1" applyAlignment="1">
      <alignment horizontal="center" vertical="center"/>
    </xf>
    <xf numFmtId="0" fontId="17" fillId="0" borderId="0" xfId="0" applyFont="1" applyFill="1" applyAlignment="1">
      <alignment horizontal="left" vertical="center"/>
    </xf>
    <xf numFmtId="0" fontId="17" fillId="0" borderId="93" xfId="0" applyFont="1" applyFill="1" applyBorder="1" applyAlignment="1">
      <alignment horizontal="center" vertical="center"/>
    </xf>
    <xf numFmtId="0" fontId="17" fillId="0" borderId="94" xfId="0" applyFont="1" applyFill="1" applyBorder="1" applyAlignment="1">
      <alignment horizontal="left" vertical="center"/>
    </xf>
    <xf numFmtId="0" fontId="17" fillId="0" borderId="35" xfId="0" applyFont="1" applyFill="1" applyBorder="1" applyAlignment="1">
      <alignment horizontal="center" vertical="center"/>
    </xf>
    <xf numFmtId="0" fontId="17" fillId="0" borderId="37" xfId="0" applyFont="1" applyFill="1" applyBorder="1" applyAlignment="1">
      <alignment horizontal="left" vertical="center"/>
    </xf>
    <xf numFmtId="0" fontId="17" fillId="0" borderId="36"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93" xfId="0" applyFont="1" applyFill="1" applyBorder="1" applyAlignment="1">
      <alignment horizontal="left" vertical="center"/>
    </xf>
    <xf numFmtId="0" fontId="17" fillId="0" borderId="103" xfId="0" applyFont="1" applyFill="1" applyBorder="1" applyAlignment="1">
      <alignment horizontal="center" vertical="center"/>
    </xf>
    <xf numFmtId="0" fontId="17" fillId="0" borderId="124" xfId="0" applyFont="1" applyFill="1" applyBorder="1" applyAlignment="1">
      <alignment horizontal="left" vertical="center"/>
    </xf>
    <xf numFmtId="0" fontId="17" fillId="0" borderId="128" xfId="0" applyFont="1" applyFill="1" applyBorder="1" applyAlignment="1">
      <alignment horizontal="center" vertical="center"/>
    </xf>
    <xf numFmtId="0" fontId="17" fillId="0" borderId="129" xfId="0" applyFont="1" applyFill="1" applyBorder="1" applyAlignment="1">
      <alignment horizontal="left" vertical="center"/>
    </xf>
    <xf numFmtId="0" fontId="17" fillId="0" borderId="54" xfId="0" applyFont="1" applyFill="1" applyBorder="1" applyAlignment="1">
      <alignment horizontal="left" vertical="top"/>
    </xf>
    <xf numFmtId="0" fontId="17" fillId="0" borderId="92" xfId="0" applyFont="1" applyFill="1" applyBorder="1" applyAlignment="1">
      <alignment horizontal="left" vertical="top" wrapText="1"/>
    </xf>
    <xf numFmtId="0" fontId="17" fillId="0" borderId="93" xfId="0" applyFont="1" applyFill="1" applyBorder="1" applyAlignment="1">
      <alignment horizontal="left" vertical="top" wrapText="1"/>
    </xf>
    <xf numFmtId="0" fontId="17" fillId="0" borderId="94"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0" xfId="0" applyFont="1" applyFill="1" applyAlignment="1">
      <alignment horizontal="left" vertical="top" wrapText="1"/>
    </xf>
    <xf numFmtId="0" fontId="0" fillId="0" borderId="51"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17" fillId="0" borderId="92" xfId="0" applyFont="1" applyFill="1" applyBorder="1" applyAlignment="1">
      <alignment horizontal="left" vertical="center"/>
    </xf>
    <xf numFmtId="0" fontId="17" fillId="0" borderId="93" xfId="0" applyFont="1" applyFill="1" applyBorder="1" applyAlignment="1">
      <alignment horizontal="left" vertical="center"/>
    </xf>
    <xf numFmtId="0" fontId="17" fillId="0" borderId="9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54" xfId="0" applyFont="1" applyFill="1" applyBorder="1" applyAlignment="1">
      <alignment horizontal="center" vertical="top"/>
    </xf>
    <xf numFmtId="0" fontId="17" fillId="0" borderId="125" xfId="0" applyFont="1" applyFill="1" applyBorder="1" applyAlignment="1">
      <alignment horizontal="left" vertical="top" wrapText="1"/>
    </xf>
    <xf numFmtId="0" fontId="17" fillId="0" borderId="126" xfId="0" applyFont="1" applyFill="1" applyBorder="1" applyAlignment="1">
      <alignment horizontal="left" vertical="top" wrapText="1"/>
    </xf>
    <xf numFmtId="0" fontId="17" fillId="0" borderId="127" xfId="0" applyFont="1" applyFill="1" applyBorder="1" applyAlignment="1">
      <alignment horizontal="left" vertical="top" wrapText="1"/>
    </xf>
    <xf numFmtId="0" fontId="17" fillId="0" borderId="5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1" xfId="0" applyFont="1" applyFill="1" applyBorder="1" applyAlignment="1">
      <alignment horizontal="left" vertical="top" wrapText="1"/>
    </xf>
    <xf numFmtId="0" fontId="17" fillId="0" borderId="46" xfId="0" applyFont="1" applyFill="1" applyBorder="1" applyAlignment="1">
      <alignment horizontal="left" vertical="top" wrapText="1"/>
    </xf>
    <xf numFmtId="0" fontId="17" fillId="0" borderId="47" xfId="0" applyFont="1" applyFill="1" applyBorder="1" applyAlignment="1">
      <alignment horizontal="left" vertical="top" wrapText="1"/>
    </xf>
    <xf numFmtId="0" fontId="17" fillId="0" borderId="48" xfId="0" applyFont="1" applyFill="1" applyBorder="1" applyAlignment="1">
      <alignment horizontal="left" vertical="top" wrapText="1"/>
    </xf>
    <xf numFmtId="0" fontId="17" fillId="0" borderId="128" xfId="0" applyFont="1" applyFill="1" applyBorder="1" applyAlignment="1">
      <alignment horizontal="left" vertical="center"/>
    </xf>
    <xf numFmtId="0" fontId="17" fillId="0" borderId="129" xfId="0" applyFont="1" applyFill="1" applyBorder="1" applyAlignment="1">
      <alignment horizontal="left" vertical="center"/>
    </xf>
    <xf numFmtId="0" fontId="17" fillId="0" borderId="130" xfId="0" applyFont="1" applyFill="1" applyBorder="1" applyAlignment="1">
      <alignment horizontal="left" vertical="center"/>
    </xf>
    <xf numFmtId="0" fontId="17" fillId="0" borderId="103" xfId="0" applyFont="1" applyFill="1" applyBorder="1" applyAlignment="1">
      <alignment horizontal="left" vertical="center"/>
    </xf>
    <xf numFmtId="0" fontId="17" fillId="0" borderId="124" xfId="0" applyFont="1" applyFill="1" applyBorder="1" applyAlignment="1">
      <alignment horizontal="left" vertical="center"/>
    </xf>
    <xf numFmtId="0" fontId="17" fillId="0" borderId="104" xfId="0" applyFont="1" applyFill="1" applyBorder="1" applyAlignment="1">
      <alignment horizontal="left" vertical="center"/>
    </xf>
    <xf numFmtId="0" fontId="17" fillId="0" borderId="0" xfId="0" applyFont="1" applyFill="1" applyAlignment="1">
      <alignment horizontal="left" vertical="top" wrapText="1"/>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0" fontId="34" fillId="0" borderId="35" xfId="6" applyFont="1" applyBorder="1" applyAlignment="1">
      <alignment horizontal="center" vertical="center"/>
    </xf>
    <xf numFmtId="0" fontId="34" fillId="0" borderId="36" xfId="6" applyFont="1" applyBorder="1" applyAlignment="1">
      <alignment horizontal="center" vertical="center"/>
    </xf>
    <xf numFmtId="0" fontId="34" fillId="0" borderId="37" xfId="6" applyFont="1" applyBorder="1" applyAlignment="1">
      <alignment horizontal="center" vertical="center"/>
    </xf>
    <xf numFmtId="0" fontId="34" fillId="5" borderId="35" xfId="6" applyFont="1" applyFill="1" applyBorder="1" applyAlignment="1">
      <alignment horizontal="center" vertical="center"/>
    </xf>
    <xf numFmtId="0" fontId="34" fillId="5" borderId="36" xfId="6" applyFont="1" applyFill="1" applyBorder="1" applyAlignment="1">
      <alignment horizontal="center" vertical="center"/>
    </xf>
    <xf numFmtId="0" fontId="34" fillId="5" borderId="37" xfId="6" applyFont="1" applyFill="1" applyBorder="1" applyAlignment="1">
      <alignment horizontal="center" vertical="center"/>
    </xf>
    <xf numFmtId="0" fontId="34" fillId="0" borderId="35" xfId="6" applyFont="1" applyFill="1" applyBorder="1" applyAlignment="1">
      <alignment horizontal="center" vertical="center"/>
    </xf>
    <xf numFmtId="0" fontId="34" fillId="0" borderId="36" xfId="6" applyFont="1" applyFill="1" applyBorder="1" applyAlignment="1">
      <alignment horizontal="center" vertical="center"/>
    </xf>
    <xf numFmtId="0" fontId="34" fillId="0" borderId="37" xfId="6" applyFont="1" applyFill="1" applyBorder="1" applyAlignment="1">
      <alignment horizontal="center" vertical="center"/>
    </xf>
    <xf numFmtId="0" fontId="32" fillId="0" borderId="0" xfId="6" applyFont="1" applyAlignment="1">
      <alignment horizontal="center" vertical="center"/>
    </xf>
    <xf numFmtId="0" fontId="34" fillId="0" borderId="39" xfId="6" applyFont="1" applyBorder="1" applyAlignment="1">
      <alignment horizontal="left" vertical="center" wrapText="1"/>
    </xf>
    <xf numFmtId="0" fontId="34" fillId="0" borderId="40" xfId="6" applyFont="1" applyBorder="1" applyAlignment="1">
      <alignment horizontal="left" vertical="center"/>
    </xf>
    <xf numFmtId="0" fontId="34" fillId="0" borderId="41" xfId="6" applyFont="1" applyBorder="1" applyAlignment="1">
      <alignment horizontal="left" vertical="center"/>
    </xf>
    <xf numFmtId="0" fontId="34" fillId="0" borderId="50" xfId="6" applyFont="1" applyBorder="1" applyAlignment="1">
      <alignment horizontal="left" vertical="center" wrapText="1"/>
    </xf>
    <xf numFmtId="0" fontId="34" fillId="0" borderId="0" xfId="6" applyFont="1" applyBorder="1" applyAlignment="1">
      <alignment horizontal="left" vertical="center"/>
    </xf>
    <xf numFmtId="0" fontId="34" fillId="0" borderId="51" xfId="6" applyFont="1" applyBorder="1" applyAlignment="1">
      <alignment horizontal="left" vertical="center"/>
    </xf>
    <xf numFmtId="0" fontId="34" fillId="0" borderId="50" xfId="6" applyFont="1" applyBorder="1" applyAlignment="1">
      <alignment horizontal="left" vertical="center"/>
    </xf>
    <xf numFmtId="0" fontId="34" fillId="0" borderId="46" xfId="6" applyFont="1" applyBorder="1" applyAlignment="1">
      <alignment horizontal="left" vertical="center"/>
    </xf>
    <xf numFmtId="0" fontId="34" fillId="0" borderId="47" xfId="6" applyFont="1" applyBorder="1" applyAlignment="1">
      <alignment horizontal="left" vertical="center"/>
    </xf>
    <xf numFmtId="0" fontId="34" fillId="0" borderId="48" xfId="6" applyFont="1" applyBorder="1" applyAlignment="1">
      <alignment horizontal="left" vertical="center"/>
    </xf>
    <xf numFmtId="0" fontId="34" fillId="0" borderId="53" xfId="6" applyFont="1" applyBorder="1" applyAlignment="1">
      <alignment horizontal="center" vertical="center"/>
    </xf>
    <xf numFmtId="0" fontId="34" fillId="5" borderId="53" xfId="6" applyFont="1" applyFill="1" applyBorder="1" applyAlignment="1">
      <alignment horizontal="center" vertical="center"/>
    </xf>
    <xf numFmtId="0" fontId="34" fillId="5" borderId="53" xfId="6" applyFont="1" applyFill="1" applyBorder="1" applyAlignment="1">
      <alignment horizontal="left" vertical="center" indent="1"/>
    </xf>
    <xf numFmtId="0" fontId="34" fillId="5" borderId="42" xfId="6" applyFont="1" applyFill="1" applyBorder="1" applyAlignment="1">
      <alignment horizontal="left" vertical="center" indent="1"/>
    </xf>
    <xf numFmtId="0" fontId="34" fillId="0" borderId="35" xfId="6" applyFont="1" applyBorder="1" applyAlignment="1">
      <alignment horizontal="left" vertical="center" indent="1"/>
    </xf>
    <xf numFmtId="0" fontId="34" fillId="0" borderId="36" xfId="6" applyFont="1" applyBorder="1" applyAlignment="1">
      <alignment horizontal="left" vertical="center" indent="1"/>
    </xf>
    <xf numFmtId="0" fontId="34" fillId="0" borderId="37" xfId="6" applyFont="1" applyBorder="1" applyAlignment="1">
      <alignment horizontal="left" vertical="center" indent="1"/>
    </xf>
    <xf numFmtId="38" fontId="34" fillId="5" borderId="39" xfId="7" applyFont="1" applyFill="1" applyBorder="1" applyAlignment="1">
      <alignment horizontal="center" vertical="center"/>
    </xf>
    <xf numFmtId="38" fontId="34" fillId="5" borderId="40" xfId="7" applyFont="1" applyFill="1" applyBorder="1" applyAlignment="1">
      <alignment horizontal="center" vertical="center"/>
    </xf>
    <xf numFmtId="0" fontId="34" fillId="6" borderId="53" xfId="6" applyFont="1" applyFill="1" applyBorder="1" applyAlignment="1">
      <alignment horizontal="left" vertical="center" indent="1" shrinkToFit="1"/>
    </xf>
    <xf numFmtId="38" fontId="34" fillId="5" borderId="35" xfId="7" applyFont="1" applyFill="1" applyBorder="1" applyAlignment="1">
      <alignment horizontal="center" vertical="center"/>
    </xf>
    <xf numFmtId="38" fontId="34" fillId="5" borderId="36" xfId="7" applyFont="1" applyFill="1" applyBorder="1" applyAlignment="1">
      <alignment horizontal="center" vertical="center"/>
    </xf>
    <xf numFmtId="0" fontId="34" fillId="0" borderId="46" xfId="6" applyFont="1" applyBorder="1" applyAlignment="1">
      <alignment horizontal="left" vertical="center" indent="1"/>
    </xf>
    <xf numFmtId="0" fontId="34" fillId="0" borderId="47" xfId="6" applyFont="1" applyBorder="1" applyAlignment="1">
      <alignment horizontal="left" vertical="center" indent="1"/>
    </xf>
    <xf numFmtId="0" fontId="34" fillId="7" borderId="46" xfId="6" applyFont="1" applyFill="1" applyBorder="1" applyAlignment="1">
      <alignment horizontal="center" vertical="center"/>
    </xf>
    <xf numFmtId="0" fontId="34" fillId="7" borderId="47" xfId="6" applyFont="1" applyFill="1" applyBorder="1" applyAlignment="1">
      <alignment horizontal="center" vertical="center"/>
    </xf>
    <xf numFmtId="0" fontId="34" fillId="7" borderId="48" xfId="6" applyFont="1" applyFill="1" applyBorder="1" applyAlignment="1">
      <alignment horizontal="center" vertical="center"/>
    </xf>
    <xf numFmtId="0" fontId="34" fillId="6" borderId="35" xfId="6" applyFont="1" applyFill="1" applyBorder="1" applyAlignment="1">
      <alignment horizontal="center" vertical="center"/>
    </xf>
    <xf numFmtId="0" fontId="34" fillId="6" borderId="36" xfId="6" applyFont="1" applyFill="1" applyBorder="1" applyAlignment="1">
      <alignment horizontal="center" vertical="center"/>
    </xf>
    <xf numFmtId="0" fontId="34" fillId="6" borderId="37" xfId="6" applyFont="1" applyFill="1" applyBorder="1" applyAlignment="1">
      <alignment horizontal="center" vertical="center"/>
    </xf>
    <xf numFmtId="0" fontId="36" fillId="0" borderId="0" xfId="6" applyFont="1" applyFill="1" applyBorder="1" applyAlignment="1">
      <alignment horizontal="left" vertical="center" wrapText="1"/>
    </xf>
    <xf numFmtId="0" fontId="34" fillId="7" borderId="35" xfId="6" applyFont="1" applyFill="1" applyBorder="1" applyAlignment="1">
      <alignment horizontal="center" vertical="center"/>
    </xf>
    <xf numFmtId="0" fontId="34" fillId="7" borderId="36" xfId="6" applyFont="1" applyFill="1" applyBorder="1" applyAlignment="1">
      <alignment horizontal="center" vertical="center"/>
    </xf>
    <xf numFmtId="0" fontId="34" fillId="7" borderId="37" xfId="6" applyFont="1" applyFill="1" applyBorder="1" applyAlignment="1">
      <alignment horizontal="center" vertical="center"/>
    </xf>
    <xf numFmtId="0" fontId="36" fillId="0" borderId="0" xfId="6" applyFont="1" applyFill="1" applyBorder="1" applyAlignment="1">
      <alignment horizontal="left" vertical="center" wrapText="1" indent="1"/>
    </xf>
    <xf numFmtId="0" fontId="36" fillId="0" borderId="0" xfId="6" applyFont="1" applyFill="1" applyBorder="1" applyAlignment="1">
      <alignment horizontal="left" vertical="center" indent="1"/>
    </xf>
    <xf numFmtId="0" fontId="35" fillId="0" borderId="35" xfId="6" applyFont="1" applyBorder="1" applyAlignment="1">
      <alignment horizontal="center" vertical="center"/>
    </xf>
    <xf numFmtId="0" fontId="35" fillId="0" borderId="36" xfId="6" applyFont="1" applyBorder="1" applyAlignment="1">
      <alignment horizontal="center" vertical="center"/>
    </xf>
    <xf numFmtId="0" fontId="35" fillId="0" borderId="37" xfId="6" applyFont="1" applyBorder="1" applyAlignment="1">
      <alignment horizontal="center" vertical="center"/>
    </xf>
    <xf numFmtId="0" fontId="39" fillId="0" borderId="53" xfId="6" applyFont="1" applyBorder="1" applyAlignment="1">
      <alignment horizontal="center" vertical="center" wrapText="1"/>
    </xf>
    <xf numFmtId="0" fontId="34" fillId="0" borderId="50" xfId="6" applyFont="1" applyBorder="1" applyAlignment="1">
      <alignment horizontal="center" vertical="center"/>
    </xf>
    <xf numFmtId="0" fontId="34" fillId="0" borderId="51" xfId="6" applyFont="1" applyBorder="1" applyAlignment="1">
      <alignment horizontal="center" vertical="center"/>
    </xf>
    <xf numFmtId="0" fontId="34" fillId="0" borderId="53" xfId="6" applyFont="1" applyBorder="1" applyAlignment="1">
      <alignment horizontal="center" vertical="center" wrapText="1"/>
    </xf>
    <xf numFmtId="179" fontId="34" fillId="7" borderId="53" xfId="6" applyNumberFormat="1" applyFont="1" applyFill="1" applyBorder="1" applyAlignment="1">
      <alignment horizontal="center" vertical="center"/>
    </xf>
    <xf numFmtId="0" fontId="34" fillId="5" borderId="39" xfId="6" applyFont="1" applyFill="1" applyBorder="1" applyAlignment="1">
      <alignment horizontal="center" vertical="center"/>
    </xf>
    <xf numFmtId="0" fontId="34" fillId="5" borderId="40" xfId="6" applyFont="1" applyFill="1" applyBorder="1" applyAlignment="1">
      <alignment horizontal="center" vertical="center"/>
    </xf>
    <xf numFmtId="10" fontId="34" fillId="7" borderId="39" xfId="8" applyNumberFormat="1" applyFont="1" applyFill="1" applyBorder="1" applyAlignment="1">
      <alignment horizontal="center" vertical="center"/>
    </xf>
    <xf numFmtId="10" fontId="34" fillId="7" borderId="40" xfId="8" applyNumberFormat="1" applyFont="1" applyFill="1" applyBorder="1" applyAlignment="1">
      <alignment horizontal="center" vertical="center"/>
    </xf>
    <xf numFmtId="0" fontId="34" fillId="0" borderId="43" xfId="6" applyFont="1" applyFill="1" applyBorder="1" applyAlignment="1">
      <alignment horizontal="center" vertical="center"/>
    </xf>
    <xf numFmtId="0" fontId="34" fillId="0" borderId="44" xfId="6" applyFont="1" applyFill="1" applyBorder="1" applyAlignment="1">
      <alignment horizontal="center" vertical="center"/>
    </xf>
    <xf numFmtId="0" fontId="34" fillId="0" borderId="45" xfId="6" applyFont="1" applyFill="1" applyBorder="1" applyAlignment="1">
      <alignment horizontal="center" vertical="center"/>
    </xf>
    <xf numFmtId="0" fontId="34" fillId="7" borderId="39" xfId="6" applyFont="1" applyFill="1" applyBorder="1" applyAlignment="1">
      <alignment horizontal="center" vertical="center"/>
    </xf>
    <xf numFmtId="0" fontId="34" fillId="7" borderId="40" xfId="6" applyFont="1" applyFill="1" applyBorder="1" applyAlignment="1">
      <alignment horizontal="center" vertical="center"/>
    </xf>
    <xf numFmtId="0" fontId="34" fillId="7" borderId="53" xfId="6" applyFont="1" applyFill="1" applyBorder="1" applyAlignment="1">
      <alignment horizontal="center" vertical="center"/>
    </xf>
    <xf numFmtId="0" fontId="34" fillId="8" borderId="53" xfId="6" applyFont="1" applyFill="1" applyBorder="1" applyAlignment="1">
      <alignment horizontal="center" vertical="center"/>
    </xf>
    <xf numFmtId="0" fontId="37" fillId="0" borderId="50" xfId="6" applyFont="1" applyBorder="1" applyAlignment="1">
      <alignment horizontal="center" vertical="center" wrapText="1"/>
    </xf>
    <xf numFmtId="0" fontId="34" fillId="0" borderId="42" xfId="6" applyFont="1" applyBorder="1" applyAlignment="1">
      <alignment horizontal="center" vertical="center"/>
    </xf>
    <xf numFmtId="0" fontId="34" fillId="0" borderId="49" xfId="6" applyFont="1" applyBorder="1" applyAlignment="1">
      <alignment horizontal="center" vertical="center"/>
    </xf>
    <xf numFmtId="0" fontId="38" fillId="5" borderId="39" xfId="6" applyFont="1" applyFill="1" applyBorder="1" applyAlignment="1">
      <alignment horizontal="left" vertical="top"/>
    </xf>
    <xf numFmtId="0" fontId="38" fillId="5" borderId="40" xfId="6" applyFont="1" applyFill="1" applyBorder="1" applyAlignment="1">
      <alignment horizontal="left" vertical="top"/>
    </xf>
    <xf numFmtId="0" fontId="38" fillId="5" borderId="41" xfId="6" applyFont="1" applyFill="1" applyBorder="1" applyAlignment="1">
      <alignment horizontal="left" vertical="top"/>
    </xf>
    <xf numFmtId="0" fontId="36" fillId="5" borderId="46" xfId="6" applyFont="1" applyFill="1" applyBorder="1" applyAlignment="1">
      <alignment horizontal="left" vertical="top"/>
    </xf>
    <xf numFmtId="0" fontId="36" fillId="5" borderId="47" xfId="6" applyFont="1" applyFill="1" applyBorder="1" applyAlignment="1">
      <alignment horizontal="left" vertical="top"/>
    </xf>
    <xf numFmtId="0" fontId="36" fillId="5" borderId="48" xfId="6" applyFont="1" applyFill="1" applyBorder="1" applyAlignment="1">
      <alignment horizontal="left" vertical="top"/>
    </xf>
    <xf numFmtId="0" fontId="36" fillId="0" borderId="40" xfId="6" applyFont="1" applyBorder="1" applyAlignment="1">
      <alignment horizontal="left" vertical="center" wrapText="1" indent="1"/>
    </xf>
    <xf numFmtId="0" fontId="34" fillId="0" borderId="56" xfId="6" applyFont="1" applyFill="1" applyBorder="1" applyAlignment="1">
      <alignment horizontal="center" vertical="center"/>
    </xf>
    <xf numFmtId="0" fontId="40" fillId="0" borderId="0" xfId="6" applyFont="1" applyFill="1" applyBorder="1" applyAlignment="1">
      <alignment horizontal="left" vertical="center" wrapText="1" indent="1"/>
    </xf>
    <xf numFmtId="0" fontId="40" fillId="0" borderId="0" xfId="6" applyFont="1" applyFill="1" applyBorder="1" applyAlignment="1">
      <alignment horizontal="left" vertical="center" indent="1"/>
    </xf>
    <xf numFmtId="0" fontId="37" fillId="0" borderId="51" xfId="6" applyFont="1" applyBorder="1" applyAlignment="1">
      <alignment horizontal="center" vertical="center" wrapText="1"/>
    </xf>
    <xf numFmtId="0" fontId="47" fillId="0" borderId="42" xfId="2" applyFont="1" applyBorder="1" applyAlignment="1" applyProtection="1">
      <alignment horizontal="center" vertical="center" wrapText="1" readingOrder="1"/>
    </xf>
    <xf numFmtId="0" fontId="47" fillId="0" borderId="52" xfId="2" applyFont="1" applyBorder="1" applyAlignment="1" applyProtection="1">
      <alignment horizontal="center" vertical="center" readingOrder="1"/>
    </xf>
    <xf numFmtId="0" fontId="47" fillId="0" borderId="49" xfId="2" applyFont="1" applyBorder="1" applyAlignment="1" applyProtection="1">
      <alignment horizontal="center" vertical="center" readingOrder="1"/>
    </xf>
    <xf numFmtId="0" fontId="50" fillId="0" borderId="57" xfId="2" applyFont="1" applyBorder="1" applyAlignment="1" applyProtection="1">
      <alignment horizontal="left" vertical="center" wrapText="1"/>
    </xf>
    <xf numFmtId="0" fontId="50" fillId="0" borderId="58" xfId="2" applyFont="1" applyBorder="1" applyAlignment="1" applyProtection="1">
      <alignment horizontal="left" vertical="center" wrapText="1"/>
    </xf>
    <xf numFmtId="0" fontId="50" fillId="0" borderId="59" xfId="2" applyFont="1" applyBorder="1" applyAlignment="1" applyProtection="1">
      <alignment horizontal="left" vertical="center" wrapText="1"/>
    </xf>
    <xf numFmtId="0" fontId="50" fillId="0" borderId="60" xfId="2" applyFont="1" applyBorder="1" applyAlignment="1" applyProtection="1">
      <alignment horizontal="left" vertical="center" wrapText="1"/>
    </xf>
    <xf numFmtId="0" fontId="50" fillId="0" borderId="55" xfId="2" applyFont="1" applyBorder="1" applyAlignment="1" applyProtection="1">
      <alignment horizontal="left" vertical="center" wrapText="1"/>
    </xf>
    <xf numFmtId="0" fontId="50" fillId="0" borderId="61" xfId="2" applyFont="1" applyBorder="1" applyAlignment="1" applyProtection="1">
      <alignment horizontal="left" vertical="center" wrapText="1"/>
    </xf>
    <xf numFmtId="0" fontId="50" fillId="0" borderId="63" xfId="2" applyFont="1" applyBorder="1" applyAlignment="1" applyProtection="1">
      <alignment horizontal="left" vertical="center" wrapText="1"/>
    </xf>
    <xf numFmtId="0" fontId="50" fillId="0" borderId="6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44" fillId="0" borderId="0" xfId="2" applyFont="1" applyFill="1" applyAlignment="1" applyProtection="1">
      <alignment horizontal="center" vertical="center"/>
    </xf>
    <xf numFmtId="0" fontId="16" fillId="0" borderId="0" xfId="9" applyFont="1" applyFill="1" applyAlignment="1">
      <alignment horizontal="left" vertical="center" wrapText="1"/>
    </xf>
    <xf numFmtId="0" fontId="47" fillId="9" borderId="42" xfId="2" applyFont="1" applyFill="1" applyBorder="1" applyAlignment="1" applyProtection="1">
      <alignment horizontal="center" vertical="center" shrinkToFit="1"/>
    </xf>
    <xf numFmtId="0" fontId="48" fillId="9" borderId="49" xfId="10" applyFont="1" applyFill="1" applyBorder="1" applyAlignment="1" applyProtection="1">
      <alignment vertical="center" shrinkToFit="1"/>
    </xf>
    <xf numFmtId="181" fontId="47" fillId="7" borderId="35" xfId="2" applyNumberFormat="1" applyFont="1" applyFill="1" applyBorder="1" applyAlignment="1" applyProtection="1">
      <alignment horizontal="center"/>
    </xf>
    <xf numFmtId="181" fontId="47" fillId="7" borderId="36" xfId="2" applyNumberFormat="1" applyFont="1" applyFill="1" applyBorder="1" applyAlignment="1" applyProtection="1">
      <alignment horizontal="center"/>
    </xf>
    <xf numFmtId="181" fontId="47" fillId="7" borderId="37" xfId="2" applyNumberFormat="1" applyFont="1" applyFill="1" applyBorder="1" applyAlignment="1" applyProtection="1">
      <alignment horizontal="center"/>
    </xf>
    <xf numFmtId="0" fontId="47" fillId="9" borderId="42" xfId="2" applyFont="1" applyFill="1" applyBorder="1" applyAlignment="1" applyProtection="1">
      <alignment horizontal="center" vertical="center" wrapText="1"/>
    </xf>
    <xf numFmtId="0" fontId="47" fillId="9" borderId="49" xfId="2" applyFont="1" applyFill="1" applyBorder="1" applyAlignment="1" applyProtection="1">
      <alignment horizontal="center" vertical="center" wrapText="1"/>
    </xf>
    <xf numFmtId="0" fontId="41" fillId="0" borderId="66" xfId="2" applyFont="1" applyBorder="1" applyAlignment="1" applyProtection="1">
      <alignment horizontal="center" vertical="center" shrinkToFit="1"/>
    </xf>
    <xf numFmtId="0" fontId="41" fillId="0" borderId="69" xfId="2" applyFont="1" applyBorder="1" applyAlignment="1" applyProtection="1">
      <alignment horizontal="center" vertical="center" shrinkToFit="1"/>
    </xf>
    <xf numFmtId="0" fontId="41" fillId="0" borderId="71" xfId="2" applyFont="1" applyBorder="1" applyAlignment="1" applyProtection="1">
      <alignment horizontal="center" vertical="center" shrinkToFit="1"/>
    </xf>
    <xf numFmtId="0" fontId="47" fillId="0" borderId="67" xfId="2" applyFont="1" applyBorder="1" applyAlignment="1" applyProtection="1">
      <alignment horizontal="left" vertical="center"/>
    </xf>
    <xf numFmtId="0" fontId="47" fillId="0" borderId="59" xfId="2" applyFont="1" applyBorder="1" applyAlignment="1" applyProtection="1">
      <alignment horizontal="left" vertical="center"/>
    </xf>
    <xf numFmtId="0" fontId="50" fillId="0" borderId="70" xfId="2" applyFont="1" applyBorder="1" applyAlignment="1" applyProtection="1">
      <alignment horizontal="left" vertical="center" wrapText="1" shrinkToFit="1"/>
    </xf>
    <xf numFmtId="0" fontId="50" fillId="0" borderId="61" xfId="2" applyFont="1" applyBorder="1" applyAlignment="1" applyProtection="1">
      <alignment horizontal="left" vertical="center" wrapText="1" shrinkToFit="1"/>
    </xf>
    <xf numFmtId="0" fontId="50" fillId="0" borderId="72" xfId="2" applyFont="1" applyBorder="1" applyAlignment="1" applyProtection="1">
      <alignment horizontal="left" vertical="center" wrapText="1" shrinkToFit="1"/>
    </xf>
    <xf numFmtId="0" fontId="50" fillId="0" borderId="65" xfId="2" applyFont="1" applyBorder="1" applyAlignment="1" applyProtection="1">
      <alignment horizontal="left" vertical="center" wrapText="1" shrinkToFit="1"/>
    </xf>
    <xf numFmtId="0" fontId="50" fillId="0" borderId="74" xfId="2" applyFont="1" applyBorder="1" applyAlignment="1" applyProtection="1">
      <alignment horizontal="left" vertical="center" wrapText="1"/>
    </xf>
    <xf numFmtId="0" fontId="50" fillId="0" borderId="48" xfId="2" applyFont="1" applyBorder="1" applyAlignment="1" applyProtection="1">
      <alignment horizontal="left" vertical="center" wrapText="1"/>
    </xf>
    <xf numFmtId="0" fontId="47" fillId="9" borderId="36" xfId="2" applyFont="1" applyFill="1" applyBorder="1" applyAlignment="1" applyProtection="1">
      <alignment horizontal="center"/>
    </xf>
    <xf numFmtId="0" fontId="47" fillId="9" borderId="35" xfId="2" applyFont="1" applyFill="1" applyBorder="1" applyAlignment="1" applyProtection="1">
      <alignment horizontal="center" wrapText="1"/>
    </xf>
    <xf numFmtId="0" fontId="47" fillId="9" borderId="36" xfId="2" applyFont="1" applyFill="1" applyBorder="1" applyAlignment="1" applyProtection="1">
      <alignment horizontal="center" wrapText="1"/>
    </xf>
    <xf numFmtId="0" fontId="47" fillId="9" borderId="37" xfId="2" applyFont="1" applyFill="1" applyBorder="1" applyAlignment="1" applyProtection="1">
      <alignment horizontal="center" wrapText="1"/>
    </xf>
    <xf numFmtId="0" fontId="16" fillId="0" borderId="39" xfId="2" applyFont="1" applyFill="1" applyBorder="1" applyAlignment="1" applyProtection="1">
      <alignment horizontal="left" vertical="top" wrapText="1"/>
    </xf>
    <xf numFmtId="0" fontId="16" fillId="0" borderId="40" xfId="2" applyFont="1" applyFill="1" applyBorder="1" applyAlignment="1" applyProtection="1">
      <alignment horizontal="left" vertical="top" wrapText="1"/>
    </xf>
    <xf numFmtId="0" fontId="16" fillId="0" borderId="41" xfId="2" applyFont="1" applyFill="1" applyBorder="1" applyAlignment="1" applyProtection="1">
      <alignment horizontal="left" vertical="top" wrapText="1"/>
    </xf>
    <xf numFmtId="0" fontId="16" fillId="0" borderId="50" xfId="2" applyFont="1" applyFill="1" applyBorder="1" applyAlignment="1" applyProtection="1">
      <alignment horizontal="left" vertical="top" wrapText="1"/>
    </xf>
    <xf numFmtId="0" fontId="16" fillId="0" borderId="0" xfId="2" applyFont="1" applyFill="1" applyBorder="1" applyAlignment="1" applyProtection="1">
      <alignment horizontal="left" vertical="top" wrapText="1"/>
    </xf>
    <xf numFmtId="0" fontId="16" fillId="0" borderId="51" xfId="2" applyFont="1" applyFill="1" applyBorder="1" applyAlignment="1" applyProtection="1">
      <alignment horizontal="left" vertical="top" wrapText="1"/>
    </xf>
    <xf numFmtId="0" fontId="16" fillId="0" borderId="35" xfId="2" applyFont="1" applyFill="1" applyBorder="1" applyAlignment="1" applyProtection="1">
      <alignment horizontal="left" vertical="top" wrapText="1"/>
    </xf>
    <xf numFmtId="0" fontId="16" fillId="0" borderId="36" xfId="2" applyFont="1" applyFill="1" applyBorder="1" applyAlignment="1" applyProtection="1">
      <alignment horizontal="left" vertical="top" wrapText="1"/>
    </xf>
    <xf numFmtId="0" fontId="16" fillId="0" borderId="37" xfId="2" applyFont="1" applyFill="1" applyBorder="1" applyAlignment="1" applyProtection="1">
      <alignment horizontal="left" vertical="top" wrapText="1"/>
    </xf>
    <xf numFmtId="42" fontId="41" fillId="0" borderId="75" xfId="2" applyNumberFormat="1" applyFont="1" applyBorder="1" applyAlignment="1" applyProtection="1">
      <alignment horizontal="center" vertical="center" wrapText="1"/>
    </xf>
    <xf numFmtId="42" fontId="41" fillId="0" borderId="76" xfId="2" applyNumberFormat="1" applyFont="1" applyBorder="1" applyAlignment="1" applyProtection="1">
      <alignment horizontal="center" vertical="center" wrapText="1"/>
    </xf>
    <xf numFmtId="42" fontId="41" fillId="0" borderId="77" xfId="2" applyNumberFormat="1" applyFont="1" applyBorder="1" applyAlignment="1" applyProtection="1">
      <alignment horizontal="center" vertical="center" wrapText="1"/>
    </xf>
    <xf numFmtId="42" fontId="41" fillId="0" borderId="78" xfId="2" applyNumberFormat="1" applyFont="1" applyBorder="1" applyAlignment="1" applyProtection="1">
      <alignment horizontal="center" vertical="center" wrapText="1"/>
    </xf>
    <xf numFmtId="0" fontId="53" fillId="0" borderId="48" xfId="10" applyFont="1" applyFill="1" applyBorder="1" applyAlignment="1" applyProtection="1">
      <alignment horizontal="left" vertical="top" wrapText="1"/>
    </xf>
    <xf numFmtId="0" fontId="53" fillId="0" borderId="49" xfId="10" applyFont="1" applyFill="1" applyBorder="1" applyAlignment="1" applyProtection="1">
      <alignment horizontal="left" vertical="top" wrapText="1"/>
    </xf>
    <xf numFmtId="0" fontId="13" fillId="0" borderId="0" xfId="2" applyFont="1" applyFill="1" applyBorder="1" applyAlignment="1" applyProtection="1">
      <alignment horizontal="left" vertical="top" wrapText="1"/>
    </xf>
    <xf numFmtId="0" fontId="13" fillId="0" borderId="35" xfId="2" applyFont="1" applyFill="1" applyBorder="1" applyAlignment="1" applyProtection="1">
      <alignment horizontal="center" vertical="top" wrapText="1"/>
    </xf>
    <xf numFmtId="0" fontId="13" fillId="0" borderId="37" xfId="2" applyFont="1" applyFill="1" applyBorder="1" applyAlignment="1" applyProtection="1">
      <alignment horizontal="center" vertical="top" wrapText="1"/>
    </xf>
    <xf numFmtId="0" fontId="13" fillId="0" borderId="35" xfId="2" applyFont="1" applyFill="1" applyBorder="1" applyAlignment="1" applyProtection="1">
      <alignment horizontal="center" vertical="top" shrinkToFit="1"/>
    </xf>
    <xf numFmtId="0" fontId="13" fillId="0" borderId="37" xfId="2" applyFont="1" applyFill="1" applyBorder="1" applyAlignment="1" applyProtection="1">
      <alignment horizontal="center" vertical="top" shrinkToFit="1"/>
    </xf>
    <xf numFmtId="0" fontId="47" fillId="0" borderId="80" xfId="2" applyFont="1" applyFill="1" applyBorder="1" applyAlignment="1" applyProtection="1">
      <alignment horizontal="center" vertical="top" wrapText="1"/>
    </xf>
    <xf numFmtId="0" fontId="47" fillId="0" borderId="81" xfId="2" applyFont="1" applyFill="1" applyBorder="1" applyAlignment="1" applyProtection="1">
      <alignment horizontal="center" vertical="top" wrapText="1"/>
    </xf>
    <xf numFmtId="38" fontId="13" fillId="5" borderId="35" xfId="7" applyFont="1" applyFill="1" applyBorder="1" applyAlignment="1" applyProtection="1">
      <alignment horizontal="center" vertical="center" wrapText="1"/>
    </xf>
    <xf numFmtId="38" fontId="13" fillId="5" borderId="37" xfId="7" applyFont="1" applyFill="1" applyBorder="1" applyAlignment="1" applyProtection="1">
      <alignment horizontal="center" vertical="center" wrapText="1"/>
    </xf>
    <xf numFmtId="38" fontId="13" fillId="7" borderId="82" xfId="7" applyFont="1" applyFill="1" applyBorder="1" applyAlignment="1" applyProtection="1">
      <alignment horizontal="center" vertical="center" wrapText="1"/>
    </xf>
    <xf numFmtId="38" fontId="13" fillId="7" borderId="83" xfId="7"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Alignment="1">
      <alignment horizontal="center" vertical="center"/>
    </xf>
    <xf numFmtId="0" fontId="1" fillId="0" borderId="53" xfId="0" applyFont="1" applyFill="1" applyBorder="1" applyAlignment="1">
      <alignment horizontal="center"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5" xfId="0" applyFont="1" applyFill="1" applyBorder="1" applyAlignment="1">
      <alignment horizontal="left" vertical="top"/>
    </xf>
    <xf numFmtId="0" fontId="1" fillId="0" borderId="36" xfId="0" applyFont="1" applyFill="1" applyBorder="1" applyAlignment="1">
      <alignment horizontal="left" vertical="top"/>
    </xf>
    <xf numFmtId="0" fontId="1" fillId="0" borderId="37" xfId="0" applyFont="1" applyFill="1" applyBorder="1" applyAlignment="1">
      <alignment horizontal="left" vertical="top"/>
    </xf>
    <xf numFmtId="0" fontId="1"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5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8" fillId="0" borderId="35" xfId="0" applyFont="1" applyFill="1" applyBorder="1" applyAlignment="1">
      <alignment horizontal="left" vertical="center" wrapText="1" indent="1"/>
    </xf>
    <xf numFmtId="0" fontId="8" fillId="0" borderId="36" xfId="0" applyFont="1" applyFill="1" applyBorder="1" applyAlignment="1">
      <alignment horizontal="left" vertical="center" wrapText="1" indent="1"/>
    </xf>
    <xf numFmtId="0" fontId="8" fillId="0" borderId="37" xfId="0" applyFont="1" applyFill="1" applyBorder="1" applyAlignment="1">
      <alignment horizontal="left" vertical="center" wrapText="1" indent="1"/>
    </xf>
    <xf numFmtId="0" fontId="8" fillId="0" borderId="53" xfId="0" applyFont="1" applyFill="1" applyBorder="1" applyAlignment="1">
      <alignment horizontal="left" vertical="center" wrapText="1" indent="1"/>
    </xf>
    <xf numFmtId="0" fontId="8" fillId="0" borderId="53" xfId="0" applyFont="1" applyFill="1" applyBorder="1" applyAlignment="1">
      <alignment horizontal="left" vertical="center" indent="1"/>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6" xfId="0" applyFont="1" applyFill="1" applyBorder="1" applyAlignment="1">
      <alignment horizontal="left" vertical="center" wrapText="1"/>
    </xf>
    <xf numFmtId="0" fontId="1" fillId="0" borderId="50" xfId="0" applyFont="1" applyFill="1" applyBorder="1" applyAlignment="1">
      <alignment horizontal="left" vertical="center"/>
    </xf>
    <xf numFmtId="0" fontId="1" fillId="0" borderId="0" xfId="0" applyFont="1" applyFill="1" applyBorder="1" applyAlignment="1">
      <alignment horizontal="left" vertical="center"/>
    </xf>
    <xf numFmtId="0" fontId="1" fillId="0" borderId="51" xfId="0" applyFont="1" applyFill="1" applyBorder="1" applyAlignment="1">
      <alignment horizontal="left" vertical="center"/>
    </xf>
    <xf numFmtId="0" fontId="8" fillId="0" borderId="3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41"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48" xfId="0" applyFont="1" applyFill="1" applyBorder="1" applyAlignment="1">
      <alignment horizontal="left" vertic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51" xfId="0" applyFont="1" applyFill="1" applyBorder="1" applyAlignment="1">
      <alignment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1" fillId="0" borderId="53" xfId="0" applyFont="1" applyFill="1" applyBorder="1" applyAlignment="1">
      <alignment horizontal="left"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 fillId="0" borderId="50" xfId="0" applyFont="1" applyFill="1" applyBorder="1" applyAlignment="1">
      <alignment horizontal="left" vertical="center" wrapText="1"/>
    </xf>
    <xf numFmtId="0" fontId="8" fillId="0" borderId="39" xfId="0" applyFont="1" applyFill="1" applyBorder="1" applyAlignment="1">
      <alignment wrapText="1"/>
    </xf>
    <xf numFmtId="0" fontId="8" fillId="0" borderId="40" xfId="0" applyFont="1" applyFill="1" applyBorder="1" applyAlignment="1">
      <alignment wrapText="1"/>
    </xf>
    <xf numFmtId="0" fontId="8" fillId="0" borderId="41" xfId="0" applyFont="1" applyFill="1" applyBorder="1" applyAlignment="1">
      <alignment wrapText="1"/>
    </xf>
    <xf numFmtId="0" fontId="8" fillId="0" borderId="5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0" xfId="0" applyFont="1" applyFill="1" applyBorder="1" applyAlignment="1">
      <alignment vertical="top" wrapText="1"/>
    </xf>
    <xf numFmtId="0" fontId="8" fillId="0" borderId="0" xfId="0" applyFont="1" applyFill="1" applyBorder="1" applyAlignment="1">
      <alignment vertical="top" wrapText="1"/>
    </xf>
    <xf numFmtId="0" fontId="8" fillId="0" borderId="51" xfId="0" applyFont="1" applyFill="1" applyBorder="1" applyAlignment="1">
      <alignment vertical="top" wrapText="1"/>
    </xf>
    <xf numFmtId="0" fontId="8" fillId="0" borderId="46" xfId="0" applyFont="1" applyFill="1" applyBorder="1" applyAlignment="1">
      <alignment vertical="top" wrapText="1"/>
    </xf>
    <xf numFmtId="0" fontId="8" fillId="0" borderId="47" xfId="0" applyFont="1" applyFill="1" applyBorder="1" applyAlignment="1">
      <alignment vertical="top" wrapText="1"/>
    </xf>
    <xf numFmtId="0" fontId="8" fillId="0" borderId="48" xfId="0" applyFont="1" applyFill="1" applyBorder="1" applyAlignment="1">
      <alignment vertical="top"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7" fillId="0" borderId="36" xfId="0" applyFont="1" applyFill="1" applyBorder="1" applyAlignment="1">
      <alignment horizontal="lef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5" xfId="0" applyFont="1" applyFill="1" applyBorder="1" applyAlignment="1">
      <alignment horizontal="left" vertical="center"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1" fillId="0" borderId="39"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50" xfId="0" applyFont="1" applyFill="1" applyBorder="1" applyAlignment="1">
      <alignment horizontal="center" vertical="center" textRotation="255"/>
    </xf>
    <xf numFmtId="0" fontId="1" fillId="0" borderId="51" xfId="0" applyFont="1" applyFill="1" applyBorder="1" applyAlignment="1">
      <alignment horizontal="center" vertical="center" textRotation="255"/>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6" xfId="0" applyFont="1" applyFill="1" applyBorder="1" applyAlignment="1">
      <alignment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7" xfId="0" applyFont="1" applyFill="1" applyBorder="1" applyAlignment="1">
      <alignmen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9" fillId="0" borderId="40"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46" xfId="0" applyFont="1" applyFill="1" applyBorder="1" applyAlignment="1">
      <alignment vertical="center"/>
    </xf>
    <xf numFmtId="0" fontId="1" fillId="0" borderId="47" xfId="0" applyFont="1" applyFill="1" applyBorder="1" applyAlignment="1">
      <alignment vertical="center"/>
    </xf>
    <xf numFmtId="0" fontId="7" fillId="0" borderId="37" xfId="0" applyFont="1" applyFill="1" applyBorder="1" applyAlignment="1">
      <alignment horizontal="left" vertical="center" wrapText="1"/>
    </xf>
    <xf numFmtId="0" fontId="1" fillId="0" borderId="53" xfId="0" applyFont="1" applyFill="1" applyBorder="1" applyAlignment="1">
      <alignment vertical="center"/>
    </xf>
    <xf numFmtId="0" fontId="1" fillId="0" borderId="50" xfId="0" applyFont="1" applyFill="1" applyBorder="1" applyAlignment="1">
      <alignment horizontal="left" vertical="top"/>
    </xf>
    <xf numFmtId="0" fontId="1" fillId="0" borderId="0" xfId="0" applyFont="1" applyFill="1" applyBorder="1" applyAlignment="1">
      <alignment horizontal="left" vertical="top"/>
    </xf>
    <xf numFmtId="0" fontId="1" fillId="0" borderId="51" xfId="0" applyFont="1" applyFill="1" applyBorder="1" applyAlignment="1">
      <alignment horizontal="left" vertical="top"/>
    </xf>
    <xf numFmtId="0" fontId="8" fillId="0" borderId="39" xfId="0"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6" xfId="0" applyFont="1" applyFill="1" applyBorder="1" applyAlignment="1">
      <alignment vertical="center" wrapText="1"/>
    </xf>
    <xf numFmtId="0" fontId="8" fillId="0" borderId="47" xfId="0" applyFont="1" applyFill="1" applyBorder="1" applyAlignment="1">
      <alignment vertical="center" wrapText="1"/>
    </xf>
    <xf numFmtId="0" fontId="8" fillId="0" borderId="48" xfId="0" applyFont="1" applyFill="1" applyBorder="1" applyAlignment="1">
      <alignment vertical="center" wrapText="1"/>
    </xf>
    <xf numFmtId="0" fontId="9" fillId="0" borderId="40" xfId="0" applyFont="1" applyFill="1" applyBorder="1" applyAlignment="1">
      <alignment horizontal="left" vertical="center" wrapText="1"/>
    </xf>
    <xf numFmtId="0" fontId="7" fillId="0" borderId="53" xfId="0" applyFont="1" applyFill="1" applyBorder="1" applyAlignment="1">
      <alignmen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1" fillId="0" borderId="49" xfId="0" applyFont="1" applyFill="1" applyBorder="1" applyAlignment="1">
      <alignment horizontal="center" vertical="center"/>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top"/>
    </xf>
    <xf numFmtId="0" fontId="21" fillId="0" borderId="0" xfId="0" applyFont="1" applyFill="1" applyBorder="1" applyAlignment="1">
      <alignment vertical="top" wrapText="1"/>
    </xf>
    <xf numFmtId="0" fontId="59" fillId="0" borderId="85" xfId="14" applyFont="1" applyBorder="1" applyAlignment="1">
      <alignment horizontal="center" vertical="center" wrapText="1"/>
    </xf>
    <xf numFmtId="0" fontId="59" fillId="0" borderId="95" xfId="14" applyFont="1" applyBorder="1" applyAlignment="1">
      <alignment horizontal="center" vertical="center"/>
    </xf>
    <xf numFmtId="0" fontId="59" fillId="0" borderId="99" xfId="14" applyFont="1" applyBorder="1" applyAlignment="1">
      <alignment horizontal="center" vertical="center"/>
    </xf>
    <xf numFmtId="0" fontId="60" fillId="0" borderId="86" xfId="14" applyFont="1" applyBorder="1" applyAlignment="1">
      <alignment horizontal="center" vertical="center" wrapText="1"/>
    </xf>
    <xf numFmtId="0" fontId="60" fillId="0" borderId="87" xfId="14" applyFont="1" applyBorder="1" applyAlignment="1">
      <alignment horizontal="center" vertical="center" wrapText="1"/>
    </xf>
    <xf numFmtId="0" fontId="60" fillId="0" borderId="50" xfId="14" applyFont="1" applyBorder="1" applyAlignment="1">
      <alignment horizontal="center" vertical="center" wrapText="1"/>
    </xf>
    <xf numFmtId="0" fontId="60" fillId="0" borderId="51" xfId="14" applyFont="1" applyBorder="1" applyAlignment="1">
      <alignment horizontal="center" vertical="center" wrapText="1"/>
    </xf>
    <xf numFmtId="0" fontId="63" fillId="13" borderId="50" xfId="14" applyFont="1" applyFill="1" applyBorder="1" applyAlignment="1">
      <alignment horizontal="right" vertical="center"/>
    </xf>
    <xf numFmtId="0" fontId="63" fillId="13" borderId="100" xfId="14" applyFont="1" applyFill="1" applyBorder="1" applyAlignment="1">
      <alignment horizontal="right" vertical="center"/>
    </xf>
    <xf numFmtId="0" fontId="60" fillId="0" borderId="51" xfId="14" applyFont="1" applyBorder="1" applyAlignment="1">
      <alignment horizontal="center" vertical="center"/>
    </xf>
    <xf numFmtId="0" fontId="60" fillId="0" borderId="101" xfId="14" applyFont="1" applyBorder="1" applyAlignment="1">
      <alignment horizontal="center" vertical="center"/>
    </xf>
    <xf numFmtId="185" fontId="68" fillId="0" borderId="105" xfId="15" applyNumberFormat="1" applyFont="1" applyFill="1" applyBorder="1" applyAlignment="1">
      <alignment horizontal="center" vertical="center" wrapText="1"/>
    </xf>
    <xf numFmtId="185" fontId="68" fillId="0" borderId="77" xfId="15" applyNumberFormat="1" applyFont="1" applyFill="1" applyBorder="1" applyAlignment="1">
      <alignment horizontal="center" vertical="center" wrapText="1"/>
    </xf>
    <xf numFmtId="185" fontId="68" fillId="0" borderId="106" xfId="15" applyNumberFormat="1" applyFont="1" applyFill="1" applyBorder="1" applyAlignment="1">
      <alignment horizontal="center" vertical="center" wrapText="1"/>
    </xf>
    <xf numFmtId="185" fontId="52" fillId="0" borderId="0" xfId="15" applyNumberFormat="1" applyFont="1" applyFill="1" applyBorder="1" applyAlignment="1">
      <alignment horizontal="left" vertical="center" wrapText="1"/>
    </xf>
    <xf numFmtId="185" fontId="52" fillId="0" borderId="0" xfId="15" applyNumberFormat="1" applyFont="1" applyFill="1" applyBorder="1" applyAlignment="1">
      <alignment horizontal="left" vertical="center"/>
    </xf>
    <xf numFmtId="0" fontId="65" fillId="15" borderId="0" xfId="13" applyFont="1" applyFill="1" applyAlignment="1">
      <alignment horizontal="left" vertical="center" wrapText="1"/>
    </xf>
    <xf numFmtId="0" fontId="3" fillId="0" borderId="0" xfId="13" applyFont="1" applyAlignment="1">
      <alignment horizontal="left" vertical="top" wrapText="1"/>
    </xf>
    <xf numFmtId="186" fontId="57" fillId="0" borderId="0" xfId="13" applyNumberFormat="1" applyFont="1" applyFill="1" applyBorder="1" applyAlignment="1">
      <alignment horizontal="center" vertical="center"/>
    </xf>
    <xf numFmtId="0" fontId="58" fillId="0" borderId="84" xfId="13" applyFont="1" applyFill="1" applyBorder="1" applyAlignment="1">
      <alignment horizontal="left" wrapText="1"/>
    </xf>
    <xf numFmtId="0" fontId="47" fillId="0" borderId="91" xfId="13" applyFont="1" applyFill="1" applyBorder="1" applyAlignment="1">
      <alignment horizontal="center" vertical="center"/>
    </xf>
    <xf numFmtId="0" fontId="47" fillId="0" borderId="49" xfId="13" applyFont="1" applyFill="1" applyBorder="1" applyAlignment="1">
      <alignment horizontal="center" vertical="center"/>
    </xf>
    <xf numFmtId="0" fontId="47" fillId="0" borderId="92" xfId="13" applyFont="1" applyFill="1" applyBorder="1" applyAlignment="1">
      <alignment horizontal="center" vertical="center"/>
    </xf>
    <xf numFmtId="0" fontId="47" fillId="0" borderId="93" xfId="13" applyFont="1" applyFill="1" applyBorder="1" applyAlignment="1">
      <alignment horizontal="center" vertical="center"/>
    </xf>
    <xf numFmtId="0" fontId="47" fillId="0" borderId="94" xfId="13" applyFont="1" applyFill="1" applyBorder="1" applyAlignment="1">
      <alignment horizontal="center" vertical="center"/>
    </xf>
    <xf numFmtId="0" fontId="47" fillId="0" borderId="63" xfId="13" applyFont="1" applyFill="1" applyBorder="1" applyAlignment="1">
      <alignment horizontal="center" vertical="center"/>
    </xf>
    <xf numFmtId="0" fontId="47" fillId="0" borderId="98" xfId="13" applyFont="1" applyFill="1" applyBorder="1" applyAlignment="1">
      <alignment horizontal="center" vertical="center"/>
    </xf>
    <xf numFmtId="0" fontId="47" fillId="0" borderId="72" xfId="13" applyFont="1" applyFill="1" applyBorder="1" applyAlignment="1">
      <alignment horizontal="center" vertical="center"/>
    </xf>
    <xf numFmtId="0" fontId="47" fillId="0" borderId="65" xfId="13" applyFont="1" applyFill="1" applyBorder="1" applyAlignment="1">
      <alignment horizontal="center" vertical="center"/>
    </xf>
    <xf numFmtId="0" fontId="59" fillId="0" borderId="108" xfId="14" applyFont="1" applyBorder="1" applyAlignment="1">
      <alignment horizontal="center" vertical="center" wrapText="1"/>
    </xf>
    <xf numFmtId="0" fontId="59" fillId="0" borderId="110" xfId="14" applyFont="1" applyBorder="1" applyAlignment="1">
      <alignment horizontal="center" vertical="center"/>
    </xf>
    <xf numFmtId="0" fontId="59" fillId="0" borderId="112" xfId="14" applyFont="1" applyBorder="1" applyAlignment="1">
      <alignment horizontal="center" vertical="center"/>
    </xf>
    <xf numFmtId="185" fontId="68" fillId="0" borderId="105" xfId="13" applyNumberFormat="1" applyFont="1" applyBorder="1" applyAlignment="1">
      <alignment horizontal="center" vertical="center"/>
    </xf>
    <xf numFmtId="185" fontId="68" fillId="0" borderId="77" xfId="13" applyNumberFormat="1" applyFont="1" applyBorder="1" applyAlignment="1">
      <alignment horizontal="center" vertical="center"/>
    </xf>
    <xf numFmtId="185" fontId="68" fillId="0" borderId="106" xfId="13" applyNumberFormat="1" applyFont="1" applyBorder="1" applyAlignment="1">
      <alignment horizontal="center" vertical="center"/>
    </xf>
    <xf numFmtId="185" fontId="41" fillId="0" borderId="114" xfId="13" applyNumberFormat="1" applyFont="1" applyFill="1" applyBorder="1" applyAlignment="1">
      <alignment horizontal="left" vertical="center" wrapText="1"/>
    </xf>
    <xf numFmtId="185" fontId="41" fillId="0" borderId="115" xfId="13" applyNumberFormat="1" applyFont="1" applyFill="1" applyBorder="1" applyAlignment="1">
      <alignment horizontal="left" vertical="center" wrapText="1"/>
    </xf>
    <xf numFmtId="185" fontId="41" fillId="0" borderId="116" xfId="13" applyNumberFormat="1" applyFont="1" applyFill="1" applyBorder="1" applyAlignment="1">
      <alignment horizontal="left" vertical="center" wrapText="1"/>
    </xf>
    <xf numFmtId="185" fontId="41" fillId="0" borderId="117" xfId="13" applyNumberFormat="1" applyFont="1" applyFill="1" applyBorder="1" applyAlignment="1">
      <alignment horizontal="left" vertical="center" wrapText="1"/>
    </xf>
    <xf numFmtId="185" fontId="41" fillId="0" borderId="0" xfId="13" applyNumberFormat="1" applyFont="1" applyFill="1" applyBorder="1" applyAlignment="1">
      <alignment horizontal="left" vertical="center" wrapText="1"/>
    </xf>
    <xf numFmtId="185" fontId="41" fillId="0" borderId="118" xfId="13" applyNumberFormat="1" applyFont="1" applyFill="1" applyBorder="1" applyAlignment="1">
      <alignment horizontal="left" vertical="center" wrapText="1"/>
    </xf>
    <xf numFmtId="185" fontId="41" fillId="0" borderId="119" xfId="13" applyNumberFormat="1" applyFont="1" applyFill="1" applyBorder="1" applyAlignment="1">
      <alignment horizontal="left" vertical="center" wrapText="1"/>
    </xf>
    <xf numFmtId="185" fontId="41" fillId="0" borderId="120" xfId="13" applyNumberFormat="1" applyFont="1" applyFill="1" applyBorder="1" applyAlignment="1">
      <alignment horizontal="left" vertical="center" wrapText="1"/>
    </xf>
    <xf numFmtId="185" fontId="41" fillId="0" borderId="121" xfId="13" applyNumberFormat="1" applyFont="1" applyFill="1" applyBorder="1" applyAlignment="1">
      <alignment horizontal="left" vertical="center" wrapText="1"/>
    </xf>
    <xf numFmtId="0" fontId="3" fillId="0" borderId="0" xfId="13" applyFont="1" applyAlignment="1">
      <alignment vertical="top" wrapText="1"/>
    </xf>
    <xf numFmtId="186" fontId="47" fillId="0" borderId="0" xfId="13" applyNumberFormat="1" applyFont="1" applyFill="1" applyBorder="1" applyAlignment="1">
      <alignment horizontal="center" vertical="center"/>
    </xf>
    <xf numFmtId="0" fontId="70" fillId="0" borderId="0" xfId="13" applyFont="1" applyFill="1" applyBorder="1" applyAlignment="1">
      <alignment horizontal="left" vertical="top" wrapText="1"/>
    </xf>
    <xf numFmtId="0" fontId="70" fillId="0" borderId="0" xfId="13" applyFont="1" applyFill="1" applyAlignment="1">
      <alignment horizontal="left" vertical="top" wrapText="1"/>
    </xf>
    <xf numFmtId="0" fontId="70" fillId="0" borderId="0" xfId="13" applyFont="1" applyFill="1" applyAlignment="1">
      <alignment horizontal="left" vertical="top"/>
    </xf>
    <xf numFmtId="0" fontId="47" fillId="0" borderId="63" xfId="13" applyFont="1" applyFill="1" applyBorder="1" applyAlignment="1">
      <alignment horizontal="center" vertical="center" shrinkToFit="1"/>
    </xf>
    <xf numFmtId="0" fontId="47" fillId="0" borderId="98" xfId="13" applyFont="1" applyFill="1" applyBorder="1" applyAlignment="1">
      <alignment horizontal="center" vertical="center" shrinkToFit="1"/>
    </xf>
    <xf numFmtId="0" fontId="47" fillId="0" borderId="72" xfId="13" applyFont="1" applyFill="1" applyBorder="1" applyAlignment="1">
      <alignment horizontal="center" vertical="center" shrinkToFit="1"/>
    </xf>
    <xf numFmtId="0" fontId="47" fillId="0" borderId="65" xfId="13" applyFont="1" applyFill="1" applyBorder="1" applyAlignment="1">
      <alignment horizontal="center" vertical="center" shrinkToFit="1"/>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37" xfId="0" applyFont="1" applyFill="1" applyBorder="1" applyAlignment="1">
      <alignment horizontal="center" vertical="center"/>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0" xfId="0" applyFont="1" applyFill="1" applyAlignment="1">
      <alignment horizontal="left" vertical="center" wrapTex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wrapText="1"/>
    </xf>
    <xf numFmtId="0" fontId="1"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 fillId="0" borderId="0" xfId="0" applyFont="1" applyFill="1" applyAlignment="1">
      <alignment horizontal="left" vertical="top" wrapText="1"/>
    </xf>
    <xf numFmtId="0" fontId="8" fillId="0" borderId="53" xfId="0" applyFont="1" applyFill="1" applyBorder="1" applyAlignment="1">
      <alignment horizontal="center" vertical="center"/>
    </xf>
    <xf numFmtId="0" fontId="8" fillId="0" borderId="0" xfId="0" applyFont="1" applyFill="1" applyBorder="1" applyAlignment="1">
      <alignment horizontal="left"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36" xfId="0" applyFont="1" applyFill="1" applyBorder="1" applyAlignment="1">
      <alignment horizontal="left" vertical="center" indent="1"/>
    </xf>
    <xf numFmtId="0" fontId="8" fillId="0" borderId="37" xfId="0" applyFont="1" applyFill="1" applyBorder="1" applyAlignment="1">
      <alignment horizontal="left" vertical="center" indent="1"/>
    </xf>
    <xf numFmtId="0" fontId="8" fillId="0" borderId="35" xfId="0" applyFont="1" applyFill="1" applyBorder="1" applyAlignment="1">
      <alignment horizontal="left" vertical="center" indent="1"/>
    </xf>
    <xf numFmtId="0" fontId="8" fillId="0" borderId="0" xfId="0" applyFont="1" applyFill="1" applyBorder="1" applyAlignment="1">
      <alignment horizontal="left" vertical="center"/>
    </xf>
    <xf numFmtId="0" fontId="8" fillId="0" borderId="40"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1"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 fillId="0" borderId="37" xfId="0" applyFont="1" applyFill="1" applyBorder="1" applyAlignment="1">
      <alignment horizontal="left" vertical="center" wrapText="1"/>
    </xf>
    <xf numFmtId="0" fontId="1" fillId="0" borderId="35" xfId="0" applyFont="1" applyFill="1" applyBorder="1" applyAlignment="1">
      <alignment vertical="top" wrapText="1"/>
    </xf>
    <xf numFmtId="0" fontId="1" fillId="0" borderId="36" xfId="0" applyFont="1" applyFill="1" applyBorder="1" applyAlignment="1">
      <alignment vertical="top" wrapText="1"/>
    </xf>
    <xf numFmtId="0" fontId="1" fillId="0" borderId="37"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35" xfId="0" applyFont="1" applyFill="1" applyBorder="1" applyAlignment="1">
      <alignment horizontal="left"/>
    </xf>
    <xf numFmtId="0" fontId="1" fillId="0" borderId="36" xfId="0" applyFont="1" applyFill="1" applyBorder="1" applyAlignment="1">
      <alignment horizontal="left"/>
    </xf>
    <xf numFmtId="0" fontId="1" fillId="0" borderId="37" xfId="0" applyFont="1" applyFill="1" applyBorder="1" applyAlignment="1">
      <alignment horizontal="left"/>
    </xf>
    <xf numFmtId="0" fontId="1" fillId="0" borderId="40" xfId="0" applyFont="1" applyFill="1" applyBorder="1" applyAlignment="1">
      <alignment vertical="center"/>
    </xf>
    <xf numFmtId="0" fontId="1" fillId="0" borderId="41" xfId="0" applyFont="1" applyFill="1" applyBorder="1" applyAlignment="1">
      <alignment vertical="center"/>
    </xf>
    <xf numFmtId="0" fontId="1" fillId="0" borderId="48" xfId="0" applyFont="1" applyFill="1" applyBorder="1" applyAlignment="1">
      <alignment vertical="center"/>
    </xf>
    <xf numFmtId="0" fontId="1" fillId="0" borderId="0" xfId="0" applyFont="1" applyFill="1" applyBorder="1" applyAlignment="1">
      <alignment horizontal="left" vertical="top" wrapText="1"/>
    </xf>
    <xf numFmtId="0" fontId="1" fillId="0" borderId="51" xfId="0" applyFont="1" applyFill="1" applyBorder="1" applyAlignment="1">
      <alignment horizontal="left" vertical="top" wrapText="1"/>
    </xf>
    <xf numFmtId="1" fontId="1" fillId="2" borderId="35" xfId="0" applyNumberFormat="1" applyFont="1" applyFill="1" applyBorder="1" applyAlignment="1">
      <alignment horizontal="center" vertical="center"/>
    </xf>
    <xf numFmtId="1" fontId="1" fillId="2" borderId="36" xfId="0" applyNumberFormat="1" applyFont="1" applyFill="1" applyBorder="1" applyAlignment="1">
      <alignment horizontal="center" vertical="center"/>
    </xf>
    <xf numFmtId="0" fontId="9" fillId="0" borderId="53" xfId="0" applyFont="1" applyFill="1" applyBorder="1" applyAlignment="1">
      <alignment horizontal="center" vertical="center"/>
    </xf>
    <xf numFmtId="0" fontId="8" fillId="0" borderId="53" xfId="0" applyFont="1" applyFill="1" applyBorder="1" applyAlignment="1">
      <alignment horizontal="center" vertical="center" wrapText="1"/>
    </xf>
    <xf numFmtId="0" fontId="1" fillId="0" borderId="53" xfId="0" applyFont="1" applyFill="1" applyBorder="1" applyAlignment="1">
      <alignment horizontal="left" vertical="center" wrapText="1"/>
    </xf>
    <xf numFmtId="0" fontId="17" fillId="0" borderId="0" xfId="0" applyFont="1" applyFill="1" applyAlignment="1">
      <alignment horizontal="center" vertical="center" wrapText="1"/>
    </xf>
    <xf numFmtId="0" fontId="10" fillId="0" borderId="53"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25" fillId="0" borderId="0" xfId="3" applyFont="1" applyAlignment="1">
      <alignment horizontal="center" vertical="center"/>
    </xf>
    <xf numFmtId="0" fontId="23" fillId="3" borderId="54" xfId="3" applyFill="1" applyBorder="1" applyAlignment="1">
      <alignment horizontal="center" vertical="center" shrinkToFit="1"/>
    </xf>
    <xf numFmtId="0" fontId="23" fillId="3" borderId="55" xfId="3" applyFill="1" applyBorder="1" applyAlignment="1">
      <alignment horizontal="center" vertical="center" shrinkToFit="1"/>
    </xf>
    <xf numFmtId="0" fontId="23" fillId="0" borderId="53" xfId="3" applyBorder="1" applyAlignment="1">
      <alignment horizontal="center" vertical="center"/>
    </xf>
    <xf numFmtId="0" fontId="23" fillId="0" borderId="35" xfId="3" applyBorder="1" applyAlignment="1">
      <alignment horizontal="center" vertical="center" wrapText="1"/>
    </xf>
    <xf numFmtId="0" fontId="23" fillId="0" borderId="36" xfId="3" applyBorder="1" applyAlignment="1">
      <alignment horizontal="center" vertical="center" wrapText="1"/>
    </xf>
    <xf numFmtId="0" fontId="23" fillId="0" borderId="37" xfId="3" applyBorder="1" applyAlignment="1">
      <alignment horizontal="center" vertical="center" wrapText="1"/>
    </xf>
    <xf numFmtId="0" fontId="23" fillId="0" borderId="53" xfId="3" applyBorder="1" applyAlignment="1">
      <alignment horizontal="center" vertical="center" wrapText="1"/>
    </xf>
    <xf numFmtId="0" fontId="23" fillId="0" borderId="35" xfId="3" applyBorder="1" applyAlignment="1">
      <alignment horizontal="center" vertical="center"/>
    </xf>
    <xf numFmtId="0" fontId="23" fillId="0" borderId="36" xfId="3" applyBorder="1" applyAlignment="1">
      <alignment horizontal="center" vertical="center"/>
    </xf>
    <xf numFmtId="0" fontId="23" fillId="0" borderId="37" xfId="3" applyBorder="1" applyAlignment="1">
      <alignment horizontal="center" vertical="center"/>
    </xf>
    <xf numFmtId="0" fontId="23" fillId="3" borderId="35" xfId="3" applyFill="1" applyBorder="1" applyAlignment="1">
      <alignment horizontal="center" vertical="center"/>
    </xf>
    <xf numFmtId="0" fontId="23" fillId="3" borderId="36" xfId="3" applyFill="1" applyBorder="1" applyAlignment="1">
      <alignment horizontal="center" vertical="center"/>
    </xf>
    <xf numFmtId="0" fontId="23" fillId="3" borderId="53" xfId="3" applyFill="1" applyBorder="1" applyAlignment="1">
      <alignment horizontal="center" vertical="center"/>
    </xf>
    <xf numFmtId="178" fontId="23" fillId="0" borderId="35" xfId="3" applyNumberFormat="1" applyBorder="1" applyAlignment="1">
      <alignment horizontal="center" vertical="center"/>
    </xf>
    <xf numFmtId="178" fontId="23" fillId="0" borderId="36" xfId="3" applyNumberFormat="1" applyBorder="1" applyAlignment="1">
      <alignment horizontal="center" vertical="center"/>
    </xf>
    <xf numFmtId="176" fontId="0" fillId="4" borderId="35" xfId="4" applyNumberFormat="1" applyFont="1" applyFill="1" applyBorder="1" applyAlignment="1">
      <alignment horizontal="center" vertical="center"/>
    </xf>
    <xf numFmtId="176" fontId="0" fillId="4" borderId="36" xfId="4" applyNumberFormat="1" applyFont="1" applyFill="1" applyBorder="1" applyAlignment="1">
      <alignment horizontal="center" vertical="center"/>
    </xf>
    <xf numFmtId="176" fontId="0" fillId="4" borderId="37" xfId="4" applyNumberFormat="1" applyFont="1" applyFill="1" applyBorder="1" applyAlignment="1">
      <alignment horizontal="center" vertical="center"/>
    </xf>
    <xf numFmtId="0" fontId="23" fillId="0" borderId="0" xfId="3" applyAlignment="1">
      <alignment horizontal="left" vertical="center"/>
    </xf>
    <xf numFmtId="1" fontId="1" fillId="0" borderId="35"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0" fontId="10" fillId="0" borderId="35" xfId="0" applyFont="1" applyFill="1" applyBorder="1" applyAlignment="1">
      <alignment horizontal="center" vertical="center"/>
    </xf>
    <xf numFmtId="0" fontId="26" fillId="0" borderId="0" xfId="3" applyFont="1" applyAlignment="1">
      <alignment horizontal="left" vertical="center"/>
    </xf>
    <xf numFmtId="0" fontId="15" fillId="0" borderId="0" xfId="0" applyFont="1" applyFill="1" applyBorder="1" applyAlignment="1">
      <alignment horizontal="left" vertical="center"/>
    </xf>
    <xf numFmtId="0" fontId="15" fillId="0" borderId="51" xfId="0" applyFont="1" applyFill="1" applyBorder="1" applyAlignment="1">
      <alignment horizontal="left" vertical="center"/>
    </xf>
    <xf numFmtId="0" fontId="1" fillId="0" borderId="53" xfId="0" applyFont="1" applyFill="1" applyBorder="1" applyAlignment="1">
      <alignment horizontal="center" vertical="center" wrapText="1"/>
    </xf>
    <xf numFmtId="0" fontId="1" fillId="0" borderId="53" xfId="5" applyFont="1" applyFill="1" applyBorder="1" applyAlignment="1">
      <alignment horizontal="center" vertical="center"/>
    </xf>
    <xf numFmtId="0" fontId="1" fillId="0" borderId="53" xfId="5" applyFont="1" applyFill="1" applyBorder="1" applyAlignment="1">
      <alignment vertical="center"/>
    </xf>
    <xf numFmtId="0" fontId="1" fillId="0" borderId="42"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28" fillId="0" borderId="39"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5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51" xfId="0" applyFont="1" applyFill="1" applyBorder="1" applyAlignment="1">
      <alignment horizontal="left"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left" vertical="center" wrapText="1"/>
    </xf>
    <xf numFmtId="0" fontId="0" fillId="0" borderId="0" xfId="0" applyFill="1" applyAlignment="1">
      <alignment horizontal="left" vertical="center"/>
    </xf>
    <xf numFmtId="0" fontId="0" fillId="0" borderId="51" xfId="0" applyFill="1" applyBorder="1" applyAlignment="1">
      <alignment horizontal="left" vertical="center"/>
    </xf>
    <xf numFmtId="0" fontId="1" fillId="0" borderId="35" xfId="0" applyFont="1" applyFill="1" applyBorder="1" applyAlignment="1">
      <alignment horizontal="center" vertical="center" wrapText="1"/>
    </xf>
    <xf numFmtId="0" fontId="29" fillId="0" borderId="5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51" xfId="0" applyFont="1" applyFill="1" applyBorder="1" applyAlignment="1">
      <alignment horizontal="left" vertical="center"/>
    </xf>
    <xf numFmtId="0" fontId="30" fillId="0" borderId="5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51" xfId="0" applyFont="1" applyFill="1" applyBorder="1" applyAlignment="1">
      <alignment horizontal="left" vertical="center"/>
    </xf>
    <xf numFmtId="0" fontId="29" fillId="0" borderId="46" xfId="0" applyFont="1" applyFill="1" applyBorder="1" applyAlignment="1">
      <alignment horizontal="left" vertical="center"/>
    </xf>
    <xf numFmtId="0" fontId="29" fillId="0" borderId="47" xfId="0" applyFont="1" applyFill="1" applyBorder="1" applyAlignment="1">
      <alignment horizontal="left" vertical="center"/>
    </xf>
    <xf numFmtId="0" fontId="29" fillId="0" borderId="48" xfId="0" applyFont="1" applyFill="1" applyBorder="1" applyAlignment="1">
      <alignment horizontal="left" vertical="center"/>
    </xf>
    <xf numFmtId="0" fontId="8" fillId="0" borderId="51" xfId="0" applyFont="1" applyFill="1" applyBorder="1" applyAlignment="1">
      <alignment horizontal="left" vertical="center"/>
    </xf>
    <xf numFmtId="0" fontId="2" fillId="0" borderId="16" xfId="0" applyFont="1" applyBorder="1" applyAlignment="1">
      <alignment horizontal="center" vertical="center" wrapText="1"/>
    </xf>
    <xf numFmtId="0" fontId="2" fillId="0" borderId="16" xfId="0" applyFont="1" applyBorder="1" applyAlignment="1">
      <alignment horizontal="left" wrapText="1"/>
    </xf>
    <xf numFmtId="0" fontId="2" fillId="0" borderId="16" xfId="0" applyFont="1" applyBorder="1" applyAlignment="1">
      <alignment horizontal="left" shrinkToFit="1"/>
    </xf>
    <xf numFmtId="0" fontId="2" fillId="0" borderId="7" xfId="0" applyFont="1" applyBorder="1" applyAlignment="1">
      <alignment horizontal="left"/>
    </xf>
    <xf numFmtId="0" fontId="2" fillId="0" borderId="16" xfId="0" applyFont="1" applyBorder="1" applyAlignment="1">
      <alignment horizontal="center" vertical="center" textRotation="255" wrapText="1"/>
    </xf>
    <xf numFmtId="0" fontId="2" fillId="0" borderId="16" xfId="0" applyFont="1" applyBorder="1" applyAlignment="1">
      <alignment horizontal="center" wrapText="1"/>
    </xf>
    <xf numFmtId="0" fontId="1" fillId="0" borderId="16" xfId="0" applyFont="1" applyBorder="1" applyAlignment="1">
      <alignment horizontal="center" wrapText="1"/>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2" fillId="0" borderId="16" xfId="0" applyFont="1" applyBorder="1" applyAlignment="1">
      <alignment horizontal="center" vertical="center" textRotation="255" shrinkToFit="1"/>
    </xf>
    <xf numFmtId="0" fontId="2" fillId="0" borderId="1" xfId="0" applyFont="1" applyBorder="1" applyAlignment="1">
      <alignment horizontal="left" vertical="top" wrapText="1"/>
    </xf>
    <xf numFmtId="0" fontId="1" fillId="0" borderId="14" xfId="0" applyFont="1" applyBorder="1" applyAlignment="1">
      <alignment horizontal="center" vertical="center" textRotation="255" wrapText="1"/>
    </xf>
    <xf numFmtId="0" fontId="2" fillId="0" borderId="34" xfId="0" applyFont="1" applyBorder="1" applyAlignment="1">
      <alignment horizontal="left" vertical="top"/>
    </xf>
    <xf numFmtId="0" fontId="2" fillId="0" borderId="26" xfId="0" applyFont="1" applyBorder="1" applyAlignment="1">
      <alignment horizontal="left" vertical="top"/>
    </xf>
    <xf numFmtId="0" fontId="2" fillId="0" borderId="18" xfId="0" applyFont="1" applyBorder="1" applyAlignment="1">
      <alignment horizontal="center" shrinkToFit="1"/>
    </xf>
    <xf numFmtId="0" fontId="1" fillId="0" borderId="30" xfId="0" applyFont="1" applyBorder="1" applyAlignment="1">
      <alignment horizontal="center"/>
    </xf>
    <xf numFmtId="0" fontId="1" fillId="0" borderId="30" xfId="0" applyFont="1" applyBorder="1" applyAlignment="1">
      <alignment horizontal="center" shrinkToFit="1"/>
    </xf>
    <xf numFmtId="0" fontId="2" fillId="0" borderId="33" xfId="0" applyFont="1" applyBorder="1" applyAlignment="1">
      <alignment horizontal="left" vertical="top"/>
    </xf>
    <xf numFmtId="0" fontId="2" fillId="0" borderId="32" xfId="0" applyFont="1" applyBorder="1" applyAlignment="1">
      <alignment horizontal="center" wrapText="1"/>
    </xf>
    <xf numFmtId="0" fontId="2" fillId="0" borderId="16" xfId="0" applyFont="1" applyBorder="1" applyAlignment="1">
      <alignment horizontal="center" vertical="center"/>
    </xf>
    <xf numFmtId="0" fontId="2" fillId="0" borderId="18" xfId="0" applyFont="1" applyBorder="1" applyAlignment="1">
      <alignment horizontal="left"/>
    </xf>
    <xf numFmtId="0" fontId="2" fillId="0" borderId="18" xfId="0" applyFont="1" applyBorder="1" applyAlignment="1">
      <alignment horizontal="center"/>
    </xf>
    <xf numFmtId="0" fontId="2" fillId="0" borderId="16"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4"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18" xfId="0" applyFont="1" applyBorder="1" applyAlignment="1">
      <alignment horizontal="left" vertical="center" wrapText="1"/>
    </xf>
    <xf numFmtId="0" fontId="4" fillId="0" borderId="16" xfId="0" applyFont="1" applyBorder="1" applyAlignment="1">
      <alignment horizontal="left" vertical="center" wrapText="1"/>
    </xf>
    <xf numFmtId="0" fontId="1" fillId="0" borderId="8" xfId="0" applyFont="1" applyBorder="1" applyAlignment="1">
      <alignment horizontal="justify" wrapText="1"/>
    </xf>
    <xf numFmtId="0" fontId="2" fillId="0" borderId="7" xfId="0" applyFont="1" applyBorder="1" applyAlignment="1">
      <alignment horizontal="left" wrapText="1"/>
    </xf>
    <xf numFmtId="0" fontId="2" fillId="0" borderId="9" xfId="0" applyFont="1" applyBorder="1" applyAlignment="1">
      <alignment horizontal="center" wrapText="1"/>
    </xf>
    <xf numFmtId="0" fontId="1" fillId="0" borderId="1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justify" vertical="center" wrapText="1"/>
    </xf>
  </cellXfs>
  <cellStyles count="16">
    <cellStyle name="Excel Built-in Explanatory Text" xfId="1"/>
    <cellStyle name="パーセント 2" xfId="8"/>
    <cellStyle name="パーセント 2 2" xfId="4"/>
    <cellStyle name="桁区切り 2" xfId="7"/>
    <cellStyle name="桁区切り 2 2" xfId="12"/>
    <cellStyle name="桁区切り 3" xfId="11"/>
    <cellStyle name="標準" xfId="0" builtinId="0"/>
    <cellStyle name="標準 2" xfId="6"/>
    <cellStyle name="標準 2 11" xfId="14"/>
    <cellStyle name="標準 2 2" xfId="2"/>
    <cellStyle name="標準 2 3" xfId="9"/>
    <cellStyle name="標準 3" xfId="10"/>
    <cellStyle name="標準 3 2" xfId="3"/>
    <cellStyle name="標準_資料２　介護給付費に係る体制等状況一覧" xfId="5"/>
    <cellStyle name="標準_通所介護＿添付加算" xfId="13"/>
    <cellStyle name="標準_訪問入浴＿加算添付" xfId="1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9246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xdr:cNvSpPr txBox="1">
          <a:spLocks noChangeArrowheads="1"/>
        </xdr:cNvSpPr>
      </xdr:nvSpPr>
      <xdr:spPr bwMode="auto">
        <a:xfrm>
          <a:off x="5648325" y="1133475"/>
          <a:ext cx="2533649" cy="3714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xdr:cNvSpPr>
          <a:spLocks noChangeArrowheads="1"/>
        </xdr:cNvSpPr>
      </xdr:nvSpPr>
      <xdr:spPr bwMode="auto">
        <a:xfrm>
          <a:off x="6753225" y="804862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838825" y="679132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924675"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791450"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924675"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791450"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9" name="Line 9"/>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38100</xdr:colOff>
      <xdr:row>2</xdr:row>
      <xdr:rowOff>209550</xdr:rowOff>
    </xdr:from>
    <xdr:to>
      <xdr:col>15</xdr:col>
      <xdr:colOff>666751</xdr:colOff>
      <xdr:row>4</xdr:row>
      <xdr:rowOff>38100</xdr:rowOff>
    </xdr:to>
    <xdr:sp macro="" textlink="">
      <xdr:nvSpPr>
        <xdr:cNvPr id="10" name="Text Box 8"/>
        <xdr:cNvSpPr txBox="1">
          <a:spLocks noChangeArrowheads="1"/>
        </xdr:cNvSpPr>
      </xdr:nvSpPr>
      <xdr:spPr bwMode="auto">
        <a:xfrm>
          <a:off x="5876925" y="933450"/>
          <a:ext cx="2581276" cy="4000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924675"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791450"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924675"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791450"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95325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924675"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791450" y="47815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810500" y="502920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924675"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791450" y="573405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31</xdr:row>
      <xdr:rowOff>66675</xdr:rowOff>
    </xdr:from>
    <xdr:to>
      <xdr:col>12</xdr:col>
      <xdr:colOff>152400</xdr:colOff>
      <xdr:row>32</xdr:row>
      <xdr:rowOff>152400</xdr:rowOff>
    </xdr:to>
    <xdr:sp macro="" textlink="">
      <xdr:nvSpPr>
        <xdr:cNvPr id="22" name="AutoShape 21"/>
        <xdr:cNvSpPr>
          <a:spLocks noChangeArrowheads="1"/>
        </xdr:cNvSpPr>
      </xdr:nvSpPr>
      <xdr:spPr bwMode="auto">
        <a:xfrm>
          <a:off x="6705600" y="791527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676900" y="69246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79132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7627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62952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64857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7627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62952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xdr:cNvSpPr txBox="1">
          <a:spLocks noChangeArrowheads="1"/>
        </xdr:cNvSpPr>
      </xdr:nvSpPr>
      <xdr:spPr bwMode="auto">
        <a:xfrm>
          <a:off x="5829300" y="1133475"/>
          <a:ext cx="2533649" cy="3714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79132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7627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62952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64857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7627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62952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79132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7627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62952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648575"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7627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62952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xdr:cNvSpPr>
          <a:spLocks noChangeArrowheads="1"/>
        </xdr:cNvSpPr>
      </xdr:nvSpPr>
      <xdr:spPr bwMode="auto">
        <a:xfrm>
          <a:off x="6934200" y="804862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9246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152400</xdr:colOff>
      <xdr:row>2</xdr:row>
      <xdr:rowOff>238125</xdr:rowOff>
    </xdr:from>
    <xdr:to>
      <xdr:col>16</xdr:col>
      <xdr:colOff>57149</xdr:colOff>
      <xdr:row>4</xdr:row>
      <xdr:rowOff>57150</xdr:rowOff>
    </xdr:to>
    <xdr:sp macro="" textlink="">
      <xdr:nvSpPr>
        <xdr:cNvPr id="9" name="Text Box 8"/>
        <xdr:cNvSpPr txBox="1">
          <a:spLocks noChangeArrowheads="1"/>
        </xdr:cNvSpPr>
      </xdr:nvSpPr>
      <xdr:spPr bwMode="auto">
        <a:xfrm>
          <a:off x="5648325" y="1133475"/>
          <a:ext cx="2533649" cy="3714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（注）新規事業所等は、下表のうち３か月分の欄を使用して計算してください。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914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516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8674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xdr:cNvSpPr>
          <a:spLocks noChangeArrowheads="1"/>
        </xdr:cNvSpPr>
      </xdr:nvSpPr>
      <xdr:spPr bwMode="auto">
        <a:xfrm>
          <a:off x="6753225" y="8048625"/>
          <a:ext cx="180975" cy="323850"/>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tabSelected="1" view="pageBreakPreview" zoomScale="70" zoomScaleNormal="100" zoomScaleSheetLayoutView="70" workbookViewId="0">
      <selection activeCell="D2" sqref="D2"/>
    </sheetView>
  </sheetViews>
  <sheetFormatPr defaultColWidth="4" defaultRowHeight="17.25"/>
  <cols>
    <col min="1" max="1" width="1.5" style="598" customWidth="1"/>
    <col min="2" max="12" width="3.25" style="598" customWidth="1"/>
    <col min="13" max="13" width="13" style="598" customWidth="1"/>
    <col min="14" max="14" width="4.125" style="598" bestFit="1" customWidth="1"/>
    <col min="15" max="32" width="3.25" style="598" customWidth="1"/>
    <col min="33" max="33" width="1.5" style="598" customWidth="1"/>
    <col min="34" max="36" width="3.25" style="598" customWidth="1"/>
    <col min="37" max="16384" width="4" style="598"/>
  </cols>
  <sheetData>
    <row r="2" spans="1:32">
      <c r="B2" s="598" t="s">
        <v>1031</v>
      </c>
    </row>
    <row r="4" spans="1:32">
      <c r="W4" s="599" t="s">
        <v>98</v>
      </c>
      <c r="X4" s="653"/>
      <c r="Y4" s="653"/>
      <c r="Z4" s="600" t="s">
        <v>99</v>
      </c>
      <c r="AA4" s="653"/>
      <c r="AB4" s="653"/>
      <c r="AC4" s="600" t="s">
        <v>287</v>
      </c>
      <c r="AD4" s="653"/>
      <c r="AE4" s="653"/>
      <c r="AF4" s="600" t="s">
        <v>1032</v>
      </c>
    </row>
    <row r="5" spans="1:32">
      <c r="B5" s="653"/>
      <c r="C5" s="653"/>
      <c r="D5" s="653"/>
      <c r="E5" s="653"/>
      <c r="F5" s="653"/>
      <c r="G5" s="653" t="s">
        <v>1054</v>
      </c>
      <c r="H5" s="653"/>
      <c r="I5" s="653"/>
      <c r="J5" s="653"/>
      <c r="K5" s="600" t="s">
        <v>1033</v>
      </c>
    </row>
    <row r="6" spans="1:32">
      <c r="B6" s="600"/>
      <c r="C6" s="600"/>
      <c r="D6" s="600"/>
      <c r="E6" s="600"/>
      <c r="F6" s="600"/>
      <c r="G6" s="600"/>
      <c r="H6" s="600"/>
      <c r="I6" s="600"/>
      <c r="J6" s="600"/>
      <c r="K6" s="600"/>
    </row>
    <row r="7" spans="1:32">
      <c r="S7" s="599" t="s">
        <v>1034</v>
      </c>
      <c r="T7" s="654"/>
      <c r="U7" s="654"/>
      <c r="V7" s="654"/>
      <c r="W7" s="654"/>
      <c r="X7" s="654"/>
      <c r="Y7" s="654"/>
      <c r="Z7" s="654"/>
      <c r="AA7" s="654"/>
      <c r="AB7" s="654"/>
      <c r="AC7" s="654"/>
      <c r="AD7" s="654"/>
      <c r="AE7" s="654"/>
      <c r="AF7" s="654"/>
    </row>
    <row r="9" spans="1:32" ht="20.25" customHeight="1">
      <c r="B9" s="649" t="s">
        <v>1035</v>
      </c>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row>
    <row r="10" spans="1:32" ht="20.25" customHeight="1">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row>
    <row r="11" spans="1:32">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row>
    <row r="12" spans="1:32">
      <c r="A12" s="598" t="s">
        <v>1036</v>
      </c>
    </row>
    <row r="14" spans="1:32" ht="36" customHeight="1">
      <c r="R14" s="650" t="s">
        <v>213</v>
      </c>
      <c r="S14" s="651"/>
      <c r="T14" s="651"/>
      <c r="U14" s="651"/>
      <c r="V14" s="652"/>
      <c r="W14" s="602"/>
      <c r="X14" s="603"/>
      <c r="Y14" s="603"/>
      <c r="Z14" s="603"/>
      <c r="AA14" s="603"/>
      <c r="AB14" s="603"/>
      <c r="AC14" s="603"/>
      <c r="AD14" s="603"/>
      <c r="AE14" s="603"/>
      <c r="AF14" s="604"/>
    </row>
    <row r="15" spans="1:32" ht="13.5" customHeight="1"/>
    <row r="16" spans="1:32" s="605" customFormat="1" ht="34.5" customHeight="1">
      <c r="B16" s="650" t="s">
        <v>1037</v>
      </c>
      <c r="C16" s="651"/>
      <c r="D16" s="651"/>
      <c r="E16" s="651"/>
      <c r="F16" s="651"/>
      <c r="G16" s="651"/>
      <c r="H16" s="651"/>
      <c r="I16" s="651"/>
      <c r="J16" s="651"/>
      <c r="K16" s="651"/>
      <c r="L16" s="652"/>
      <c r="M16" s="651" t="s">
        <v>1038</v>
      </c>
      <c r="N16" s="652"/>
      <c r="O16" s="650" t="s">
        <v>1039</v>
      </c>
      <c r="P16" s="651"/>
      <c r="Q16" s="651"/>
      <c r="R16" s="651"/>
      <c r="S16" s="651"/>
      <c r="T16" s="651"/>
      <c r="U16" s="651"/>
      <c r="V16" s="651"/>
      <c r="W16" s="651"/>
      <c r="X16" s="651"/>
      <c r="Y16" s="651"/>
      <c r="Z16" s="651"/>
      <c r="AA16" s="651"/>
      <c r="AB16" s="651"/>
      <c r="AC16" s="651"/>
      <c r="AD16" s="651"/>
      <c r="AE16" s="651"/>
      <c r="AF16" s="652"/>
    </row>
    <row r="17" spans="2:32" s="605" customFormat="1" ht="19.5" customHeight="1">
      <c r="B17" s="618" t="s">
        <v>1040</v>
      </c>
      <c r="C17" s="619"/>
      <c r="D17" s="619"/>
      <c r="E17" s="619"/>
      <c r="F17" s="619"/>
      <c r="G17" s="619"/>
      <c r="H17" s="619"/>
      <c r="I17" s="619"/>
      <c r="J17" s="619"/>
      <c r="K17" s="619"/>
      <c r="L17" s="620"/>
      <c r="M17" s="606"/>
      <c r="N17" s="607" t="s">
        <v>63</v>
      </c>
      <c r="O17" s="627"/>
      <c r="P17" s="628"/>
      <c r="Q17" s="628"/>
      <c r="R17" s="628"/>
      <c r="S17" s="628"/>
      <c r="T17" s="628"/>
      <c r="U17" s="628"/>
      <c r="V17" s="628"/>
      <c r="W17" s="628"/>
      <c r="X17" s="628"/>
      <c r="Y17" s="628"/>
      <c r="Z17" s="628"/>
      <c r="AA17" s="628"/>
      <c r="AB17" s="628"/>
      <c r="AC17" s="628"/>
      <c r="AD17" s="628"/>
      <c r="AE17" s="628"/>
      <c r="AF17" s="629"/>
    </row>
    <row r="18" spans="2:32" s="605" customFormat="1" ht="19.5" customHeight="1">
      <c r="B18" s="621"/>
      <c r="C18" s="622"/>
      <c r="D18" s="622"/>
      <c r="E18" s="622"/>
      <c r="F18" s="622"/>
      <c r="G18" s="622"/>
      <c r="H18" s="622"/>
      <c r="I18" s="622"/>
      <c r="J18" s="622"/>
      <c r="K18" s="622"/>
      <c r="L18" s="623"/>
      <c r="M18" s="608"/>
      <c r="N18" s="609" t="s">
        <v>63</v>
      </c>
      <c r="O18" s="627"/>
      <c r="P18" s="628"/>
      <c r="Q18" s="628"/>
      <c r="R18" s="628"/>
      <c r="S18" s="628"/>
      <c r="T18" s="628"/>
      <c r="U18" s="628"/>
      <c r="V18" s="628"/>
      <c r="W18" s="628"/>
      <c r="X18" s="628"/>
      <c r="Y18" s="628"/>
      <c r="Z18" s="628"/>
      <c r="AA18" s="628"/>
      <c r="AB18" s="628"/>
      <c r="AC18" s="628"/>
      <c r="AD18" s="628"/>
      <c r="AE18" s="628"/>
      <c r="AF18" s="629"/>
    </row>
    <row r="19" spans="2:32" s="605" customFormat="1" ht="19.5" customHeight="1">
      <c r="B19" s="624"/>
      <c r="C19" s="625"/>
      <c r="D19" s="625"/>
      <c r="E19" s="625"/>
      <c r="F19" s="625"/>
      <c r="G19" s="625"/>
      <c r="H19" s="625"/>
      <c r="I19" s="625"/>
      <c r="J19" s="625"/>
      <c r="K19" s="625"/>
      <c r="L19" s="626"/>
      <c r="M19" s="608"/>
      <c r="N19" s="609" t="s">
        <v>63</v>
      </c>
      <c r="O19" s="627"/>
      <c r="P19" s="628"/>
      <c r="Q19" s="628"/>
      <c r="R19" s="628"/>
      <c r="S19" s="628"/>
      <c r="T19" s="628"/>
      <c r="U19" s="628"/>
      <c r="V19" s="628"/>
      <c r="W19" s="628"/>
      <c r="X19" s="628"/>
      <c r="Y19" s="628"/>
      <c r="Z19" s="628"/>
      <c r="AA19" s="628"/>
      <c r="AB19" s="628"/>
      <c r="AC19" s="628"/>
      <c r="AD19" s="628"/>
      <c r="AE19" s="628"/>
      <c r="AF19" s="629"/>
    </row>
    <row r="20" spans="2:32" s="605" customFormat="1" ht="19.5" customHeight="1">
      <c r="B20" s="618" t="s">
        <v>1041</v>
      </c>
      <c r="C20" s="619"/>
      <c r="D20" s="619"/>
      <c r="E20" s="619"/>
      <c r="F20" s="619"/>
      <c r="G20" s="619"/>
      <c r="H20" s="619"/>
      <c r="I20" s="619"/>
      <c r="J20" s="619"/>
      <c r="K20" s="619"/>
      <c r="L20" s="620"/>
      <c r="M20" s="608"/>
      <c r="N20" s="610" t="s">
        <v>63</v>
      </c>
      <c r="O20" s="627"/>
      <c r="P20" s="628"/>
      <c r="Q20" s="628"/>
      <c r="R20" s="628"/>
      <c r="S20" s="628"/>
      <c r="T20" s="628"/>
      <c r="U20" s="628"/>
      <c r="V20" s="628"/>
      <c r="W20" s="628"/>
      <c r="X20" s="628"/>
      <c r="Y20" s="628"/>
      <c r="Z20" s="628"/>
      <c r="AA20" s="628"/>
      <c r="AB20" s="628"/>
      <c r="AC20" s="628"/>
      <c r="AD20" s="628"/>
      <c r="AE20" s="628"/>
      <c r="AF20" s="629"/>
    </row>
    <row r="21" spans="2:32" s="605" customFormat="1" ht="19.5" customHeight="1">
      <c r="B21" s="621"/>
      <c r="C21" s="622"/>
      <c r="D21" s="622"/>
      <c r="E21" s="622"/>
      <c r="F21" s="622"/>
      <c r="G21" s="622"/>
      <c r="H21" s="622"/>
      <c r="I21" s="622"/>
      <c r="J21" s="622"/>
      <c r="K21" s="622"/>
      <c r="L21" s="623"/>
      <c r="M21" s="608"/>
      <c r="N21" s="610" t="s">
        <v>63</v>
      </c>
      <c r="O21" s="627"/>
      <c r="P21" s="628"/>
      <c r="Q21" s="628"/>
      <c r="R21" s="628"/>
      <c r="S21" s="628"/>
      <c r="T21" s="628"/>
      <c r="U21" s="628"/>
      <c r="V21" s="628"/>
      <c r="W21" s="628"/>
      <c r="X21" s="628"/>
      <c r="Y21" s="628"/>
      <c r="Z21" s="628"/>
      <c r="AA21" s="628"/>
      <c r="AB21" s="628"/>
      <c r="AC21" s="628"/>
      <c r="AD21" s="628"/>
      <c r="AE21" s="628"/>
      <c r="AF21" s="629"/>
    </row>
    <row r="22" spans="2:32" s="605" customFormat="1" ht="19.5" customHeight="1">
      <c r="B22" s="624"/>
      <c r="C22" s="625"/>
      <c r="D22" s="625"/>
      <c r="E22" s="625"/>
      <c r="F22" s="625"/>
      <c r="G22" s="625"/>
      <c r="H22" s="625"/>
      <c r="I22" s="625"/>
      <c r="J22" s="625"/>
      <c r="K22" s="625"/>
      <c r="L22" s="626"/>
      <c r="M22" s="611"/>
      <c r="N22" s="612" t="s">
        <v>63</v>
      </c>
      <c r="O22" s="627"/>
      <c r="P22" s="628"/>
      <c r="Q22" s="628"/>
      <c r="R22" s="628"/>
      <c r="S22" s="628"/>
      <c r="T22" s="628"/>
      <c r="U22" s="628"/>
      <c r="V22" s="628"/>
      <c r="W22" s="628"/>
      <c r="X22" s="628"/>
      <c r="Y22" s="628"/>
      <c r="Z22" s="628"/>
      <c r="AA22" s="628"/>
      <c r="AB22" s="628"/>
      <c r="AC22" s="628"/>
      <c r="AD22" s="628"/>
      <c r="AE22" s="628"/>
      <c r="AF22" s="629"/>
    </row>
    <row r="23" spans="2:32" s="605" customFormat="1" ht="19.5" customHeight="1">
      <c r="B23" s="618" t="s">
        <v>1042</v>
      </c>
      <c r="C23" s="619"/>
      <c r="D23" s="619"/>
      <c r="E23" s="619"/>
      <c r="F23" s="619"/>
      <c r="G23" s="619"/>
      <c r="H23" s="619"/>
      <c r="I23" s="619"/>
      <c r="J23" s="619"/>
      <c r="K23" s="619"/>
      <c r="L23" s="620"/>
      <c r="M23" s="608"/>
      <c r="N23" s="610" t="s">
        <v>63</v>
      </c>
      <c r="O23" s="627"/>
      <c r="P23" s="628"/>
      <c r="Q23" s="628"/>
      <c r="R23" s="628"/>
      <c r="S23" s="628"/>
      <c r="T23" s="628"/>
      <c r="U23" s="628"/>
      <c r="V23" s="628"/>
      <c r="W23" s="628"/>
      <c r="X23" s="628"/>
      <c r="Y23" s="628"/>
      <c r="Z23" s="628"/>
      <c r="AA23" s="628"/>
      <c r="AB23" s="628"/>
      <c r="AC23" s="628"/>
      <c r="AD23" s="628"/>
      <c r="AE23" s="628"/>
      <c r="AF23" s="629"/>
    </row>
    <row r="24" spans="2:32" s="605" customFormat="1" ht="19.5" customHeight="1">
      <c r="B24" s="621"/>
      <c r="C24" s="622"/>
      <c r="D24" s="622"/>
      <c r="E24" s="622"/>
      <c r="F24" s="622"/>
      <c r="G24" s="622"/>
      <c r="H24" s="622"/>
      <c r="I24" s="622"/>
      <c r="J24" s="622"/>
      <c r="K24" s="622"/>
      <c r="L24" s="623"/>
      <c r="M24" s="608"/>
      <c r="N24" s="610" t="s">
        <v>63</v>
      </c>
      <c r="O24" s="627"/>
      <c r="P24" s="628"/>
      <c r="Q24" s="628"/>
      <c r="R24" s="628"/>
      <c r="S24" s="628"/>
      <c r="T24" s="628"/>
      <c r="U24" s="628"/>
      <c r="V24" s="628"/>
      <c r="W24" s="628"/>
      <c r="X24" s="628"/>
      <c r="Y24" s="628"/>
      <c r="Z24" s="628"/>
      <c r="AA24" s="628"/>
      <c r="AB24" s="628"/>
      <c r="AC24" s="628"/>
      <c r="AD24" s="628"/>
      <c r="AE24" s="628"/>
      <c r="AF24" s="629"/>
    </row>
    <row r="25" spans="2:32" s="605" customFormat="1" ht="19.5" customHeight="1">
      <c r="B25" s="624"/>
      <c r="C25" s="625"/>
      <c r="D25" s="625"/>
      <c r="E25" s="625"/>
      <c r="F25" s="625"/>
      <c r="G25" s="625"/>
      <c r="H25" s="625"/>
      <c r="I25" s="625"/>
      <c r="J25" s="625"/>
      <c r="K25" s="625"/>
      <c r="L25" s="626"/>
      <c r="M25" s="611"/>
      <c r="N25" s="612" t="s">
        <v>63</v>
      </c>
      <c r="O25" s="627"/>
      <c r="P25" s="628"/>
      <c r="Q25" s="628"/>
      <c r="R25" s="628"/>
      <c r="S25" s="628"/>
      <c r="T25" s="628"/>
      <c r="U25" s="628"/>
      <c r="V25" s="628"/>
      <c r="W25" s="628"/>
      <c r="X25" s="628"/>
      <c r="Y25" s="628"/>
      <c r="Z25" s="628"/>
      <c r="AA25" s="628"/>
      <c r="AB25" s="628"/>
      <c r="AC25" s="628"/>
      <c r="AD25" s="628"/>
      <c r="AE25" s="628"/>
      <c r="AF25" s="629"/>
    </row>
    <row r="26" spans="2:32" s="605" customFormat="1" ht="19.5" customHeight="1">
      <c r="B26" s="618" t="s">
        <v>97</v>
      </c>
      <c r="C26" s="619"/>
      <c r="D26" s="619"/>
      <c r="E26" s="619"/>
      <c r="F26" s="619"/>
      <c r="G26" s="619"/>
      <c r="H26" s="619"/>
      <c r="I26" s="619"/>
      <c r="J26" s="619"/>
      <c r="K26" s="619"/>
      <c r="L26" s="620"/>
      <c r="M26" s="608"/>
      <c r="N26" s="610" t="s">
        <v>63</v>
      </c>
      <c r="O26" s="627"/>
      <c r="P26" s="628"/>
      <c r="Q26" s="628"/>
      <c r="R26" s="628"/>
      <c r="S26" s="628"/>
      <c r="T26" s="628"/>
      <c r="U26" s="628"/>
      <c r="V26" s="628"/>
      <c r="W26" s="628"/>
      <c r="X26" s="628"/>
      <c r="Y26" s="628"/>
      <c r="Z26" s="628"/>
      <c r="AA26" s="628"/>
      <c r="AB26" s="628"/>
      <c r="AC26" s="628"/>
      <c r="AD26" s="628"/>
      <c r="AE26" s="628"/>
      <c r="AF26" s="629"/>
    </row>
    <row r="27" spans="2:32" s="605" customFormat="1" ht="19.5" customHeight="1">
      <c r="B27" s="637"/>
      <c r="C27" s="638"/>
      <c r="D27" s="638"/>
      <c r="E27" s="638"/>
      <c r="F27" s="638"/>
      <c r="G27" s="638"/>
      <c r="H27" s="638"/>
      <c r="I27" s="638"/>
      <c r="J27" s="638"/>
      <c r="K27" s="638"/>
      <c r="L27" s="639"/>
      <c r="M27" s="608"/>
      <c r="N27" s="610" t="s">
        <v>63</v>
      </c>
      <c r="O27" s="627"/>
      <c r="P27" s="628"/>
      <c r="Q27" s="628"/>
      <c r="R27" s="628"/>
      <c r="S27" s="628"/>
      <c r="T27" s="628"/>
      <c r="U27" s="628"/>
      <c r="V27" s="628"/>
      <c r="W27" s="628"/>
      <c r="X27" s="628"/>
      <c r="Y27" s="628"/>
      <c r="Z27" s="628"/>
      <c r="AA27" s="628"/>
      <c r="AB27" s="628"/>
      <c r="AC27" s="628"/>
      <c r="AD27" s="628"/>
      <c r="AE27" s="628"/>
      <c r="AF27" s="629"/>
    </row>
    <row r="28" spans="2:32" s="605" customFormat="1" ht="19.5" customHeight="1">
      <c r="B28" s="640"/>
      <c r="C28" s="641"/>
      <c r="D28" s="641"/>
      <c r="E28" s="641"/>
      <c r="F28" s="641"/>
      <c r="G28" s="641"/>
      <c r="H28" s="641"/>
      <c r="I28" s="641"/>
      <c r="J28" s="641"/>
      <c r="K28" s="641"/>
      <c r="L28" s="642"/>
      <c r="M28" s="611"/>
      <c r="N28" s="612" t="s">
        <v>63</v>
      </c>
      <c r="O28" s="627"/>
      <c r="P28" s="628"/>
      <c r="Q28" s="628"/>
      <c r="R28" s="628"/>
      <c r="S28" s="628"/>
      <c r="T28" s="628"/>
      <c r="U28" s="628"/>
      <c r="V28" s="628"/>
      <c r="W28" s="628"/>
      <c r="X28" s="628"/>
      <c r="Y28" s="628"/>
      <c r="Z28" s="628"/>
      <c r="AA28" s="628"/>
      <c r="AB28" s="628"/>
      <c r="AC28" s="628"/>
      <c r="AD28" s="628"/>
      <c r="AE28" s="628"/>
      <c r="AF28" s="629"/>
    </row>
    <row r="29" spans="2:32" s="605" customFormat="1" ht="19.5" customHeight="1">
      <c r="B29" s="618" t="s">
        <v>1043</v>
      </c>
      <c r="C29" s="619"/>
      <c r="D29" s="619"/>
      <c r="E29" s="619"/>
      <c r="F29" s="619"/>
      <c r="G29" s="619"/>
      <c r="H29" s="619"/>
      <c r="I29" s="619"/>
      <c r="J29" s="619"/>
      <c r="K29" s="619"/>
      <c r="L29" s="620"/>
      <c r="M29" s="608"/>
      <c r="N29" s="610" t="s">
        <v>63</v>
      </c>
      <c r="O29" s="627"/>
      <c r="P29" s="628"/>
      <c r="Q29" s="628"/>
      <c r="R29" s="628"/>
      <c r="S29" s="628"/>
      <c r="T29" s="628"/>
      <c r="U29" s="628"/>
      <c r="V29" s="628"/>
      <c r="W29" s="628"/>
      <c r="X29" s="628"/>
      <c r="Y29" s="628"/>
      <c r="Z29" s="628"/>
      <c r="AA29" s="628"/>
      <c r="AB29" s="628"/>
      <c r="AC29" s="628"/>
      <c r="AD29" s="628"/>
      <c r="AE29" s="628"/>
      <c r="AF29" s="629"/>
    </row>
    <row r="30" spans="2:32" s="605" customFormat="1" ht="19.5" customHeight="1">
      <c r="B30" s="621"/>
      <c r="C30" s="622"/>
      <c r="D30" s="622"/>
      <c r="E30" s="622"/>
      <c r="F30" s="622"/>
      <c r="G30" s="622"/>
      <c r="H30" s="622"/>
      <c r="I30" s="622"/>
      <c r="J30" s="622"/>
      <c r="K30" s="622"/>
      <c r="L30" s="623"/>
      <c r="M30" s="608"/>
      <c r="N30" s="610" t="s">
        <v>63</v>
      </c>
      <c r="O30" s="627"/>
      <c r="P30" s="628"/>
      <c r="Q30" s="628"/>
      <c r="R30" s="628"/>
      <c r="S30" s="628"/>
      <c r="T30" s="628"/>
      <c r="U30" s="628"/>
      <c r="V30" s="628"/>
      <c r="W30" s="628"/>
      <c r="X30" s="628"/>
      <c r="Y30" s="628"/>
      <c r="Z30" s="628"/>
      <c r="AA30" s="628"/>
      <c r="AB30" s="628"/>
      <c r="AC30" s="628"/>
      <c r="AD30" s="628"/>
      <c r="AE30" s="628"/>
      <c r="AF30" s="629"/>
    </row>
    <row r="31" spans="2:32" s="605" customFormat="1" ht="19.5" customHeight="1">
      <c r="B31" s="624"/>
      <c r="C31" s="625"/>
      <c r="D31" s="625"/>
      <c r="E31" s="625"/>
      <c r="F31" s="625"/>
      <c r="G31" s="625"/>
      <c r="H31" s="625"/>
      <c r="I31" s="625"/>
      <c r="J31" s="625"/>
      <c r="K31" s="625"/>
      <c r="L31" s="626"/>
      <c r="M31" s="611"/>
      <c r="N31" s="612" t="s">
        <v>63</v>
      </c>
      <c r="O31" s="627"/>
      <c r="P31" s="628"/>
      <c r="Q31" s="628"/>
      <c r="R31" s="628"/>
      <c r="S31" s="628"/>
      <c r="T31" s="628"/>
      <c r="U31" s="628"/>
      <c r="V31" s="628"/>
      <c r="W31" s="628"/>
      <c r="X31" s="628"/>
      <c r="Y31" s="628"/>
      <c r="Z31" s="628"/>
      <c r="AA31" s="628"/>
      <c r="AB31" s="628"/>
      <c r="AC31" s="628"/>
      <c r="AD31" s="628"/>
      <c r="AE31" s="628"/>
      <c r="AF31" s="629"/>
    </row>
    <row r="32" spans="2:32" s="605" customFormat="1" ht="19.5" customHeight="1">
      <c r="B32" s="618" t="s">
        <v>1044</v>
      </c>
      <c r="C32" s="619"/>
      <c r="D32" s="619"/>
      <c r="E32" s="619"/>
      <c r="F32" s="619"/>
      <c r="G32" s="619"/>
      <c r="H32" s="619"/>
      <c r="I32" s="619"/>
      <c r="J32" s="619"/>
      <c r="K32" s="619"/>
      <c r="L32" s="620"/>
      <c r="M32" s="608"/>
      <c r="N32" s="610" t="s">
        <v>63</v>
      </c>
      <c r="O32" s="627"/>
      <c r="P32" s="628"/>
      <c r="Q32" s="628"/>
      <c r="R32" s="628"/>
      <c r="S32" s="628"/>
      <c r="T32" s="628"/>
      <c r="U32" s="628"/>
      <c r="V32" s="628"/>
      <c r="W32" s="628"/>
      <c r="X32" s="628"/>
      <c r="Y32" s="628"/>
      <c r="Z32" s="628"/>
      <c r="AA32" s="628"/>
      <c r="AB32" s="628"/>
      <c r="AC32" s="628"/>
      <c r="AD32" s="628"/>
      <c r="AE32" s="628"/>
      <c r="AF32" s="629"/>
    </row>
    <row r="33" spans="2:32" s="605" customFormat="1" ht="19.5" customHeight="1">
      <c r="B33" s="637"/>
      <c r="C33" s="638"/>
      <c r="D33" s="638"/>
      <c r="E33" s="638"/>
      <c r="F33" s="638"/>
      <c r="G33" s="638"/>
      <c r="H33" s="638"/>
      <c r="I33" s="638"/>
      <c r="J33" s="638"/>
      <c r="K33" s="638"/>
      <c r="L33" s="639"/>
      <c r="M33" s="608"/>
      <c r="N33" s="610" t="s">
        <v>63</v>
      </c>
      <c r="O33" s="627"/>
      <c r="P33" s="628"/>
      <c r="Q33" s="628"/>
      <c r="R33" s="628"/>
      <c r="S33" s="628"/>
      <c r="T33" s="628"/>
      <c r="U33" s="628"/>
      <c r="V33" s="628"/>
      <c r="W33" s="628"/>
      <c r="X33" s="628"/>
      <c r="Y33" s="628"/>
      <c r="Z33" s="628"/>
      <c r="AA33" s="628"/>
      <c r="AB33" s="628"/>
      <c r="AC33" s="628"/>
      <c r="AD33" s="628"/>
      <c r="AE33" s="628"/>
      <c r="AF33" s="629"/>
    </row>
    <row r="34" spans="2:32" s="605" customFormat="1" ht="19.5" customHeight="1">
      <c r="B34" s="640"/>
      <c r="C34" s="641"/>
      <c r="D34" s="641"/>
      <c r="E34" s="641"/>
      <c r="F34" s="641"/>
      <c r="G34" s="641"/>
      <c r="H34" s="641"/>
      <c r="I34" s="641"/>
      <c r="J34" s="641"/>
      <c r="K34" s="641"/>
      <c r="L34" s="642"/>
      <c r="M34" s="611"/>
      <c r="N34" s="612" t="s">
        <v>63</v>
      </c>
      <c r="O34" s="627"/>
      <c r="P34" s="628"/>
      <c r="Q34" s="628"/>
      <c r="R34" s="628"/>
      <c r="S34" s="628"/>
      <c r="T34" s="628"/>
      <c r="U34" s="628"/>
      <c r="V34" s="628"/>
      <c r="W34" s="628"/>
      <c r="X34" s="628"/>
      <c r="Y34" s="628"/>
      <c r="Z34" s="628"/>
      <c r="AA34" s="628"/>
      <c r="AB34" s="628"/>
      <c r="AC34" s="628"/>
      <c r="AD34" s="628"/>
      <c r="AE34" s="628"/>
      <c r="AF34" s="629"/>
    </row>
    <row r="35" spans="2:32" s="605" customFormat="1" ht="19.5" customHeight="1">
      <c r="B35" s="618" t="s">
        <v>1045</v>
      </c>
      <c r="C35" s="619"/>
      <c r="D35" s="619"/>
      <c r="E35" s="619"/>
      <c r="F35" s="619"/>
      <c r="G35" s="619"/>
      <c r="H35" s="619"/>
      <c r="I35" s="619"/>
      <c r="J35" s="619"/>
      <c r="K35" s="619"/>
      <c r="L35" s="620"/>
      <c r="M35" s="608"/>
      <c r="N35" s="610" t="s">
        <v>63</v>
      </c>
      <c r="O35" s="627"/>
      <c r="P35" s="628"/>
      <c r="Q35" s="628"/>
      <c r="R35" s="628"/>
      <c r="S35" s="628"/>
      <c r="T35" s="628"/>
      <c r="U35" s="628"/>
      <c r="V35" s="628"/>
      <c r="W35" s="628"/>
      <c r="X35" s="628"/>
      <c r="Y35" s="628"/>
      <c r="Z35" s="628"/>
      <c r="AA35" s="628"/>
      <c r="AB35" s="628"/>
      <c r="AC35" s="628"/>
      <c r="AD35" s="628"/>
      <c r="AE35" s="628"/>
      <c r="AF35" s="629"/>
    </row>
    <row r="36" spans="2:32" s="605" customFormat="1" ht="19.5" customHeight="1">
      <c r="B36" s="637"/>
      <c r="C36" s="638"/>
      <c r="D36" s="638"/>
      <c r="E36" s="638"/>
      <c r="F36" s="638"/>
      <c r="G36" s="638"/>
      <c r="H36" s="638"/>
      <c r="I36" s="638"/>
      <c r="J36" s="638"/>
      <c r="K36" s="638"/>
      <c r="L36" s="639"/>
      <c r="M36" s="608"/>
      <c r="N36" s="610" t="s">
        <v>63</v>
      </c>
      <c r="O36" s="627"/>
      <c r="P36" s="628"/>
      <c r="Q36" s="628"/>
      <c r="R36" s="628"/>
      <c r="S36" s="628"/>
      <c r="T36" s="628"/>
      <c r="U36" s="628"/>
      <c r="V36" s="628"/>
      <c r="W36" s="628"/>
      <c r="X36" s="628"/>
      <c r="Y36" s="628"/>
      <c r="Z36" s="628"/>
      <c r="AA36" s="628"/>
      <c r="AB36" s="628"/>
      <c r="AC36" s="628"/>
      <c r="AD36" s="628"/>
      <c r="AE36" s="628"/>
      <c r="AF36" s="629"/>
    </row>
    <row r="37" spans="2:32" s="605" customFormat="1" ht="19.5" customHeight="1">
      <c r="B37" s="640"/>
      <c r="C37" s="641"/>
      <c r="D37" s="641"/>
      <c r="E37" s="641"/>
      <c r="F37" s="641"/>
      <c r="G37" s="641"/>
      <c r="H37" s="641"/>
      <c r="I37" s="641"/>
      <c r="J37" s="641"/>
      <c r="K37" s="641"/>
      <c r="L37" s="642"/>
      <c r="M37" s="611"/>
      <c r="N37" s="612" t="s">
        <v>63</v>
      </c>
      <c r="O37" s="627"/>
      <c r="P37" s="628"/>
      <c r="Q37" s="628"/>
      <c r="R37" s="628"/>
      <c r="S37" s="628"/>
      <c r="T37" s="628"/>
      <c r="U37" s="628"/>
      <c r="V37" s="628"/>
      <c r="W37" s="628"/>
      <c r="X37" s="628"/>
      <c r="Y37" s="628"/>
      <c r="Z37" s="628"/>
      <c r="AA37" s="628"/>
      <c r="AB37" s="628"/>
      <c r="AC37" s="628"/>
      <c r="AD37" s="628"/>
      <c r="AE37" s="628"/>
      <c r="AF37" s="629"/>
    </row>
    <row r="38" spans="2:32" s="605" customFormat="1" ht="19.5" customHeight="1">
      <c r="B38" s="618" t="s">
        <v>1046</v>
      </c>
      <c r="C38" s="619"/>
      <c r="D38" s="619"/>
      <c r="E38" s="619"/>
      <c r="F38" s="619"/>
      <c r="G38" s="619"/>
      <c r="H38" s="619"/>
      <c r="I38" s="619"/>
      <c r="J38" s="619"/>
      <c r="K38" s="619"/>
      <c r="L38" s="620"/>
      <c r="M38" s="608"/>
      <c r="N38" s="610" t="s">
        <v>63</v>
      </c>
      <c r="O38" s="627"/>
      <c r="P38" s="628"/>
      <c r="Q38" s="628"/>
      <c r="R38" s="628"/>
      <c r="S38" s="628"/>
      <c r="T38" s="628"/>
      <c r="U38" s="628"/>
      <c r="V38" s="628"/>
      <c r="W38" s="628"/>
      <c r="X38" s="628"/>
      <c r="Y38" s="628"/>
      <c r="Z38" s="628"/>
      <c r="AA38" s="628"/>
      <c r="AB38" s="628"/>
      <c r="AC38" s="628"/>
      <c r="AD38" s="628"/>
      <c r="AE38" s="628"/>
      <c r="AF38" s="629"/>
    </row>
    <row r="39" spans="2:32" s="605" customFormat="1" ht="19.5" customHeight="1">
      <c r="B39" s="637"/>
      <c r="C39" s="638"/>
      <c r="D39" s="638"/>
      <c r="E39" s="638"/>
      <c r="F39" s="638"/>
      <c r="G39" s="638"/>
      <c r="H39" s="638"/>
      <c r="I39" s="638"/>
      <c r="J39" s="638"/>
      <c r="K39" s="638"/>
      <c r="L39" s="639"/>
      <c r="M39" s="608"/>
      <c r="N39" s="610" t="s">
        <v>63</v>
      </c>
      <c r="O39" s="627"/>
      <c r="P39" s="628"/>
      <c r="Q39" s="628"/>
      <c r="R39" s="628"/>
      <c r="S39" s="628"/>
      <c r="T39" s="628"/>
      <c r="U39" s="628"/>
      <c r="V39" s="628"/>
      <c r="W39" s="628"/>
      <c r="X39" s="628"/>
      <c r="Y39" s="628"/>
      <c r="Z39" s="628"/>
      <c r="AA39" s="628"/>
      <c r="AB39" s="628"/>
      <c r="AC39" s="628"/>
      <c r="AD39" s="628"/>
      <c r="AE39" s="628"/>
      <c r="AF39" s="629"/>
    </row>
    <row r="40" spans="2:32" s="605" customFormat="1" ht="19.5" customHeight="1">
      <c r="B40" s="640"/>
      <c r="C40" s="641"/>
      <c r="D40" s="641"/>
      <c r="E40" s="641"/>
      <c r="F40" s="641"/>
      <c r="G40" s="641"/>
      <c r="H40" s="641"/>
      <c r="I40" s="641"/>
      <c r="J40" s="641"/>
      <c r="K40" s="641"/>
      <c r="L40" s="642"/>
      <c r="M40" s="611"/>
      <c r="N40" s="612" t="s">
        <v>63</v>
      </c>
      <c r="O40" s="627"/>
      <c r="P40" s="628"/>
      <c r="Q40" s="628"/>
      <c r="R40" s="628"/>
      <c r="S40" s="628"/>
      <c r="T40" s="628"/>
      <c r="U40" s="628"/>
      <c r="V40" s="628"/>
      <c r="W40" s="628"/>
      <c r="X40" s="628"/>
      <c r="Y40" s="628"/>
      <c r="Z40" s="628"/>
      <c r="AA40" s="628"/>
      <c r="AB40" s="628"/>
      <c r="AC40" s="628"/>
      <c r="AD40" s="628"/>
      <c r="AE40" s="628"/>
      <c r="AF40" s="629"/>
    </row>
    <row r="41" spans="2:32" s="605" customFormat="1" ht="19.5" customHeight="1">
      <c r="B41" s="618" t="s">
        <v>1047</v>
      </c>
      <c r="C41" s="619"/>
      <c r="D41" s="619"/>
      <c r="E41" s="619"/>
      <c r="F41" s="619"/>
      <c r="G41" s="619"/>
      <c r="H41" s="619"/>
      <c r="I41" s="619"/>
      <c r="J41" s="619"/>
      <c r="K41" s="619"/>
      <c r="L41" s="620"/>
      <c r="M41" s="608"/>
      <c r="N41" s="610" t="s">
        <v>63</v>
      </c>
      <c r="O41" s="627"/>
      <c r="P41" s="628"/>
      <c r="Q41" s="628"/>
      <c r="R41" s="628"/>
      <c r="S41" s="628"/>
      <c r="T41" s="628"/>
      <c r="U41" s="628"/>
      <c r="V41" s="628"/>
      <c r="W41" s="628"/>
      <c r="X41" s="628"/>
      <c r="Y41" s="628"/>
      <c r="Z41" s="628"/>
      <c r="AA41" s="628"/>
      <c r="AB41" s="628"/>
      <c r="AC41" s="628"/>
      <c r="AD41" s="628"/>
      <c r="AE41" s="628"/>
      <c r="AF41" s="629"/>
    </row>
    <row r="42" spans="2:32" s="605" customFormat="1" ht="19.5" customHeight="1">
      <c r="B42" s="637"/>
      <c r="C42" s="638"/>
      <c r="D42" s="638"/>
      <c r="E42" s="638"/>
      <c r="F42" s="638"/>
      <c r="G42" s="638"/>
      <c r="H42" s="638"/>
      <c r="I42" s="638"/>
      <c r="J42" s="638"/>
      <c r="K42" s="638"/>
      <c r="L42" s="639"/>
      <c r="M42" s="608"/>
      <c r="N42" s="610" t="s">
        <v>63</v>
      </c>
      <c r="O42" s="627"/>
      <c r="P42" s="628"/>
      <c r="Q42" s="628"/>
      <c r="R42" s="628"/>
      <c r="S42" s="628"/>
      <c r="T42" s="628"/>
      <c r="U42" s="628"/>
      <c r="V42" s="628"/>
      <c r="W42" s="628"/>
      <c r="X42" s="628"/>
      <c r="Y42" s="628"/>
      <c r="Z42" s="628"/>
      <c r="AA42" s="628"/>
      <c r="AB42" s="628"/>
      <c r="AC42" s="628"/>
      <c r="AD42" s="628"/>
      <c r="AE42" s="628"/>
      <c r="AF42" s="629"/>
    </row>
    <row r="43" spans="2:32" s="605" customFormat="1" ht="19.5" customHeight="1" thickBot="1">
      <c r="B43" s="640"/>
      <c r="C43" s="641"/>
      <c r="D43" s="641"/>
      <c r="E43" s="641"/>
      <c r="F43" s="641"/>
      <c r="G43" s="641"/>
      <c r="H43" s="641"/>
      <c r="I43" s="641"/>
      <c r="J43" s="641"/>
      <c r="K43" s="641"/>
      <c r="L43" s="642"/>
      <c r="M43" s="613"/>
      <c r="N43" s="614" t="s">
        <v>63</v>
      </c>
      <c r="O43" s="646"/>
      <c r="P43" s="647"/>
      <c r="Q43" s="647"/>
      <c r="R43" s="647"/>
      <c r="S43" s="647"/>
      <c r="T43" s="647"/>
      <c r="U43" s="647"/>
      <c r="V43" s="647"/>
      <c r="W43" s="647"/>
      <c r="X43" s="647"/>
      <c r="Y43" s="647"/>
      <c r="Z43" s="647"/>
      <c r="AA43" s="647"/>
      <c r="AB43" s="647"/>
      <c r="AC43" s="647"/>
      <c r="AD43" s="647"/>
      <c r="AE43" s="647"/>
      <c r="AF43" s="648"/>
    </row>
    <row r="44" spans="2:32" s="605" customFormat="1" ht="19.5" customHeight="1" thickTop="1">
      <c r="B44" s="634" t="s">
        <v>1048</v>
      </c>
      <c r="C44" s="635"/>
      <c r="D44" s="635"/>
      <c r="E44" s="635"/>
      <c r="F44" s="635"/>
      <c r="G44" s="635"/>
      <c r="H44" s="635"/>
      <c r="I44" s="635"/>
      <c r="J44" s="635"/>
      <c r="K44" s="635"/>
      <c r="L44" s="636"/>
      <c r="M44" s="615"/>
      <c r="N44" s="616" t="s">
        <v>63</v>
      </c>
      <c r="O44" s="643"/>
      <c r="P44" s="644"/>
      <c r="Q44" s="644"/>
      <c r="R44" s="644"/>
      <c r="S44" s="644"/>
      <c r="T44" s="644"/>
      <c r="U44" s="644"/>
      <c r="V44" s="644"/>
      <c r="W44" s="644"/>
      <c r="X44" s="644"/>
      <c r="Y44" s="644"/>
      <c r="Z44" s="644"/>
      <c r="AA44" s="644"/>
      <c r="AB44" s="644"/>
      <c r="AC44" s="644"/>
      <c r="AD44" s="644"/>
      <c r="AE44" s="644"/>
      <c r="AF44" s="645"/>
    </row>
    <row r="45" spans="2:32" s="605" customFormat="1" ht="19.5" customHeight="1">
      <c r="B45" s="637"/>
      <c r="C45" s="638"/>
      <c r="D45" s="638"/>
      <c r="E45" s="638"/>
      <c r="F45" s="638"/>
      <c r="G45" s="638"/>
      <c r="H45" s="638"/>
      <c r="I45" s="638"/>
      <c r="J45" s="638"/>
      <c r="K45" s="638"/>
      <c r="L45" s="639"/>
      <c r="M45" s="608"/>
      <c r="N45" s="610" t="s">
        <v>63</v>
      </c>
      <c r="O45" s="627"/>
      <c r="P45" s="628"/>
      <c r="Q45" s="628"/>
      <c r="R45" s="628"/>
      <c r="S45" s="628"/>
      <c r="T45" s="628"/>
      <c r="U45" s="628"/>
      <c r="V45" s="628"/>
      <c r="W45" s="628"/>
      <c r="X45" s="628"/>
      <c r="Y45" s="628"/>
      <c r="Z45" s="628"/>
      <c r="AA45" s="628"/>
      <c r="AB45" s="628"/>
      <c r="AC45" s="628"/>
      <c r="AD45" s="628"/>
      <c r="AE45" s="628"/>
      <c r="AF45" s="629"/>
    </row>
    <row r="46" spans="2:32" s="605" customFormat="1" ht="19.5" customHeight="1">
      <c r="B46" s="640"/>
      <c r="C46" s="641"/>
      <c r="D46" s="641"/>
      <c r="E46" s="641"/>
      <c r="F46" s="641"/>
      <c r="G46" s="641"/>
      <c r="H46" s="641"/>
      <c r="I46" s="641"/>
      <c r="J46" s="641"/>
      <c r="K46" s="641"/>
      <c r="L46" s="642"/>
      <c r="M46" s="611"/>
      <c r="N46" s="612" t="s">
        <v>63</v>
      </c>
      <c r="O46" s="627"/>
      <c r="P46" s="628"/>
      <c r="Q46" s="628"/>
      <c r="R46" s="628"/>
      <c r="S46" s="628"/>
      <c r="T46" s="628"/>
      <c r="U46" s="628"/>
      <c r="V46" s="628"/>
      <c r="W46" s="628"/>
      <c r="X46" s="628"/>
      <c r="Y46" s="628"/>
      <c r="Z46" s="628"/>
      <c r="AA46" s="628"/>
      <c r="AB46" s="628"/>
      <c r="AC46" s="628"/>
      <c r="AD46" s="628"/>
      <c r="AE46" s="628"/>
      <c r="AF46" s="629"/>
    </row>
    <row r="47" spans="2:32" s="605" customFormat="1" ht="19.5" customHeight="1">
      <c r="B47" s="618" t="s">
        <v>1049</v>
      </c>
      <c r="C47" s="619"/>
      <c r="D47" s="619"/>
      <c r="E47" s="619"/>
      <c r="F47" s="619"/>
      <c r="G47" s="619"/>
      <c r="H47" s="619"/>
      <c r="I47" s="619"/>
      <c r="J47" s="619"/>
      <c r="K47" s="619"/>
      <c r="L47" s="620"/>
      <c r="M47" s="608"/>
      <c r="N47" s="610" t="s">
        <v>63</v>
      </c>
      <c r="O47" s="627"/>
      <c r="P47" s="628"/>
      <c r="Q47" s="628"/>
      <c r="R47" s="628"/>
      <c r="S47" s="628"/>
      <c r="T47" s="628"/>
      <c r="U47" s="628"/>
      <c r="V47" s="628"/>
      <c r="W47" s="628"/>
      <c r="X47" s="628"/>
      <c r="Y47" s="628"/>
      <c r="Z47" s="628"/>
      <c r="AA47" s="628"/>
      <c r="AB47" s="628"/>
      <c r="AC47" s="628"/>
      <c r="AD47" s="628"/>
      <c r="AE47" s="628"/>
      <c r="AF47" s="629"/>
    </row>
    <row r="48" spans="2:32" s="605" customFormat="1" ht="19.5" customHeight="1">
      <c r="B48" s="637"/>
      <c r="C48" s="638"/>
      <c r="D48" s="638"/>
      <c r="E48" s="638"/>
      <c r="F48" s="638"/>
      <c r="G48" s="638"/>
      <c r="H48" s="638"/>
      <c r="I48" s="638"/>
      <c r="J48" s="638"/>
      <c r="K48" s="638"/>
      <c r="L48" s="639"/>
      <c r="M48" s="608"/>
      <c r="N48" s="610" t="s">
        <v>63</v>
      </c>
      <c r="O48" s="627"/>
      <c r="P48" s="628"/>
      <c r="Q48" s="628"/>
      <c r="R48" s="628"/>
      <c r="S48" s="628"/>
      <c r="T48" s="628"/>
      <c r="U48" s="628"/>
      <c r="V48" s="628"/>
      <c r="W48" s="628"/>
      <c r="X48" s="628"/>
      <c r="Y48" s="628"/>
      <c r="Z48" s="628"/>
      <c r="AA48" s="628"/>
      <c r="AB48" s="628"/>
      <c r="AC48" s="628"/>
      <c r="AD48" s="628"/>
      <c r="AE48" s="628"/>
      <c r="AF48" s="629"/>
    </row>
    <row r="49" spans="1:32" s="605" customFormat="1" ht="19.5" customHeight="1">
      <c r="B49" s="640"/>
      <c r="C49" s="641"/>
      <c r="D49" s="641"/>
      <c r="E49" s="641"/>
      <c r="F49" s="641"/>
      <c r="G49" s="641"/>
      <c r="H49" s="641"/>
      <c r="I49" s="641"/>
      <c r="J49" s="641"/>
      <c r="K49" s="641"/>
      <c r="L49" s="642"/>
      <c r="M49" s="611"/>
      <c r="N49" s="612" t="s">
        <v>63</v>
      </c>
      <c r="O49" s="627"/>
      <c r="P49" s="628"/>
      <c r="Q49" s="628"/>
      <c r="R49" s="628"/>
      <c r="S49" s="628"/>
      <c r="T49" s="628"/>
      <c r="U49" s="628"/>
      <c r="V49" s="628"/>
      <c r="W49" s="628"/>
      <c r="X49" s="628"/>
      <c r="Y49" s="628"/>
      <c r="Z49" s="628"/>
      <c r="AA49" s="628"/>
      <c r="AB49" s="628"/>
      <c r="AC49" s="628"/>
      <c r="AD49" s="628"/>
      <c r="AE49" s="628"/>
      <c r="AF49" s="629"/>
    </row>
    <row r="50" spans="1:32" s="605" customFormat="1" ht="19.5" customHeight="1">
      <c r="B50" s="618" t="s">
        <v>1050</v>
      </c>
      <c r="C50" s="619"/>
      <c r="D50" s="619"/>
      <c r="E50" s="619"/>
      <c r="F50" s="619"/>
      <c r="G50" s="619"/>
      <c r="H50" s="619"/>
      <c r="I50" s="619"/>
      <c r="J50" s="619"/>
      <c r="K50" s="619"/>
      <c r="L50" s="620"/>
      <c r="M50" s="608"/>
      <c r="N50" s="610" t="s">
        <v>63</v>
      </c>
      <c r="O50" s="627"/>
      <c r="P50" s="628"/>
      <c r="Q50" s="628"/>
      <c r="R50" s="628"/>
      <c r="S50" s="628"/>
      <c r="T50" s="628"/>
      <c r="U50" s="628"/>
      <c r="V50" s="628"/>
      <c r="W50" s="628"/>
      <c r="X50" s="628"/>
      <c r="Y50" s="628"/>
      <c r="Z50" s="628"/>
      <c r="AA50" s="628"/>
      <c r="AB50" s="628"/>
      <c r="AC50" s="628"/>
      <c r="AD50" s="628"/>
      <c r="AE50" s="628"/>
      <c r="AF50" s="629"/>
    </row>
    <row r="51" spans="1:32" s="605" customFormat="1" ht="19.5" customHeight="1">
      <c r="B51" s="621"/>
      <c r="C51" s="622"/>
      <c r="D51" s="622"/>
      <c r="E51" s="622"/>
      <c r="F51" s="622"/>
      <c r="G51" s="622"/>
      <c r="H51" s="622"/>
      <c r="I51" s="622"/>
      <c r="J51" s="622"/>
      <c r="K51" s="622"/>
      <c r="L51" s="623"/>
      <c r="M51" s="608"/>
      <c r="N51" s="610" t="s">
        <v>63</v>
      </c>
      <c r="O51" s="627"/>
      <c r="P51" s="628"/>
      <c r="Q51" s="628"/>
      <c r="R51" s="628"/>
      <c r="S51" s="628"/>
      <c r="T51" s="628"/>
      <c r="U51" s="628"/>
      <c r="V51" s="628"/>
      <c r="W51" s="628"/>
      <c r="X51" s="628"/>
      <c r="Y51" s="628"/>
      <c r="Z51" s="628"/>
      <c r="AA51" s="628"/>
      <c r="AB51" s="628"/>
      <c r="AC51" s="628"/>
      <c r="AD51" s="628"/>
      <c r="AE51" s="628"/>
      <c r="AF51" s="629"/>
    </row>
    <row r="52" spans="1:32" s="605" customFormat="1" ht="19.5" customHeight="1">
      <c r="B52" s="624"/>
      <c r="C52" s="625"/>
      <c r="D52" s="625"/>
      <c r="E52" s="625"/>
      <c r="F52" s="625"/>
      <c r="G52" s="625"/>
      <c r="H52" s="625"/>
      <c r="I52" s="625"/>
      <c r="J52" s="625"/>
      <c r="K52" s="625"/>
      <c r="L52" s="626"/>
      <c r="M52" s="608"/>
      <c r="N52" s="610" t="s">
        <v>63</v>
      </c>
      <c r="O52" s="630"/>
      <c r="P52" s="631"/>
      <c r="Q52" s="631"/>
      <c r="R52" s="631"/>
      <c r="S52" s="631"/>
      <c r="T52" s="631"/>
      <c r="U52" s="631"/>
      <c r="V52" s="631"/>
      <c r="W52" s="631"/>
      <c r="X52" s="631"/>
      <c r="Y52" s="631"/>
      <c r="Z52" s="631"/>
      <c r="AA52" s="631"/>
      <c r="AB52" s="631"/>
      <c r="AC52" s="631"/>
      <c r="AD52" s="631"/>
      <c r="AE52" s="631"/>
      <c r="AF52" s="632"/>
    </row>
    <row r="54" spans="1:32">
      <c r="B54" s="598" t="s">
        <v>1051</v>
      </c>
    </row>
    <row r="55" spans="1:32">
      <c r="B55" s="598" t="s">
        <v>1052</v>
      </c>
    </row>
    <row r="57" spans="1:32">
      <c r="A57" s="598" t="s">
        <v>1053</v>
      </c>
      <c r="M57" s="617"/>
      <c r="N57" s="598" t="s">
        <v>99</v>
      </c>
      <c r="O57" s="633"/>
      <c r="P57" s="633"/>
      <c r="Q57" s="598" t="s">
        <v>100</v>
      </c>
      <c r="R57" s="633"/>
      <c r="S57" s="633"/>
      <c r="T57" s="598" t="s">
        <v>101</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4"/>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4" sqref="B4:Y4"/>
    </sheetView>
  </sheetViews>
  <sheetFormatPr defaultColWidth="4" defaultRowHeight="13.5"/>
  <cols>
    <col min="1" max="1" width="1.5" style="95" customWidth="1"/>
    <col min="2" max="2" width="2.375" style="95" customWidth="1"/>
    <col min="3" max="3" width="1.125" style="95" customWidth="1"/>
    <col min="4"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8">
      <c r="B2" s="95" t="s">
        <v>233</v>
      </c>
      <c r="C2" s="126"/>
      <c r="D2" s="126"/>
      <c r="E2" s="126"/>
      <c r="F2" s="126"/>
      <c r="G2" s="126"/>
      <c r="H2" s="126"/>
      <c r="I2" s="126"/>
      <c r="J2" s="126"/>
      <c r="K2" s="126"/>
      <c r="L2" s="126"/>
      <c r="M2" s="126"/>
      <c r="N2" s="126"/>
      <c r="O2" s="126"/>
      <c r="P2" s="126"/>
      <c r="Q2" s="126"/>
      <c r="R2" s="126"/>
      <c r="S2" s="126"/>
      <c r="T2" s="126"/>
      <c r="U2" s="126"/>
      <c r="V2" s="126"/>
      <c r="W2" s="126"/>
      <c r="X2" s="126"/>
      <c r="Y2" s="126"/>
    </row>
    <row r="4" spans="2:28">
      <c r="B4" s="799" t="s">
        <v>234</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8" ht="23.25"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66"/>
      <c r="X7" s="166"/>
      <c r="Y7" s="167"/>
    </row>
    <row r="10" spans="2:28">
      <c r="B10" s="98"/>
      <c r="C10" s="119"/>
      <c r="D10" s="119"/>
      <c r="E10" s="119"/>
      <c r="F10" s="119"/>
      <c r="G10" s="119"/>
      <c r="H10" s="119"/>
      <c r="I10" s="119"/>
      <c r="J10" s="119"/>
      <c r="K10" s="119"/>
      <c r="L10" s="119"/>
      <c r="M10" s="119"/>
      <c r="N10" s="119"/>
      <c r="O10" s="119"/>
      <c r="P10" s="119"/>
      <c r="Q10" s="119"/>
      <c r="R10" s="119"/>
      <c r="S10" s="119"/>
      <c r="T10" s="97"/>
      <c r="U10" s="119"/>
      <c r="V10" s="119"/>
      <c r="W10" s="119"/>
      <c r="X10" s="119"/>
      <c r="Y10" s="97"/>
      <c r="Z10" s="126"/>
      <c r="AA10" s="126"/>
      <c r="AB10" s="126"/>
    </row>
    <row r="11" spans="2:28">
      <c r="B11" s="150" t="s">
        <v>235</v>
      </c>
      <c r="C11" s="137"/>
      <c r="D11" s="137"/>
      <c r="E11" s="137"/>
      <c r="F11" s="137"/>
      <c r="G11" s="137"/>
      <c r="H11" s="137"/>
      <c r="I11" s="137"/>
      <c r="J11" s="137"/>
      <c r="K11" s="137"/>
      <c r="L11" s="137"/>
      <c r="M11" s="137"/>
      <c r="N11" s="137"/>
      <c r="O11" s="137"/>
      <c r="P11" s="137"/>
      <c r="Q11" s="137"/>
      <c r="R11" s="137"/>
      <c r="S11" s="137"/>
      <c r="T11" s="120"/>
      <c r="U11" s="137"/>
      <c r="V11" s="151" t="s">
        <v>108</v>
      </c>
      <c r="W11" s="151" t="s">
        <v>109</v>
      </c>
      <c r="X11" s="151" t="s">
        <v>110</v>
      </c>
      <c r="Y11" s="120"/>
      <c r="Z11" s="126"/>
      <c r="AA11" s="126"/>
      <c r="AB11" s="126"/>
    </row>
    <row r="12" spans="2:28">
      <c r="B12" s="150"/>
      <c r="C12" s="137"/>
      <c r="D12" s="137"/>
      <c r="E12" s="137"/>
      <c r="F12" s="137"/>
      <c r="G12" s="137"/>
      <c r="H12" s="137"/>
      <c r="I12" s="137"/>
      <c r="J12" s="137"/>
      <c r="K12" s="137"/>
      <c r="L12" s="137"/>
      <c r="M12" s="137"/>
      <c r="N12" s="137"/>
      <c r="O12" s="137"/>
      <c r="P12" s="137"/>
      <c r="Q12" s="137"/>
      <c r="R12" s="137"/>
      <c r="S12" s="137"/>
      <c r="T12" s="120"/>
      <c r="U12" s="137"/>
      <c r="V12" s="137"/>
      <c r="W12" s="137"/>
      <c r="X12" s="137"/>
      <c r="Y12" s="120"/>
      <c r="Z12" s="126"/>
      <c r="AA12" s="126"/>
      <c r="AB12" s="126"/>
    </row>
    <row r="13" spans="2:28" ht="17.25" customHeight="1">
      <c r="B13" s="150"/>
      <c r="C13" s="137"/>
      <c r="D13" s="96" t="s">
        <v>159</v>
      </c>
      <c r="E13" s="831" t="s">
        <v>236</v>
      </c>
      <c r="F13" s="831"/>
      <c r="G13" s="831"/>
      <c r="H13" s="831"/>
      <c r="I13" s="831"/>
      <c r="J13" s="831"/>
      <c r="K13" s="831"/>
      <c r="L13" s="831"/>
      <c r="M13" s="831"/>
      <c r="N13" s="831"/>
      <c r="O13" s="831"/>
      <c r="P13" s="831"/>
      <c r="Q13" s="831"/>
      <c r="R13" s="831"/>
      <c r="S13" s="831"/>
      <c r="T13" s="832"/>
      <c r="U13" s="137"/>
      <c r="V13" s="96" t="s">
        <v>96</v>
      </c>
      <c r="W13" s="96" t="s">
        <v>109</v>
      </c>
      <c r="X13" s="96" t="s">
        <v>96</v>
      </c>
      <c r="Y13" s="156"/>
      <c r="Z13" s="137"/>
      <c r="AA13" s="137"/>
      <c r="AB13" s="137"/>
    </row>
    <row r="14" spans="2:28" ht="5.25" customHeight="1">
      <c r="B14" s="150"/>
      <c r="C14" s="137"/>
      <c r="D14" s="96"/>
      <c r="E14" s="137"/>
      <c r="F14" s="137"/>
      <c r="G14" s="137"/>
      <c r="H14" s="137"/>
      <c r="I14" s="137"/>
      <c r="J14" s="137"/>
      <c r="K14" s="137"/>
      <c r="L14" s="137"/>
      <c r="M14" s="137"/>
      <c r="N14" s="137"/>
      <c r="O14" s="137"/>
      <c r="P14" s="137"/>
      <c r="Q14" s="137"/>
      <c r="R14" s="137"/>
      <c r="S14" s="137"/>
      <c r="T14" s="120"/>
      <c r="U14" s="137"/>
      <c r="V14" s="96"/>
      <c r="W14" s="96"/>
      <c r="X14" s="96"/>
      <c r="Y14" s="107"/>
      <c r="Z14" s="137"/>
      <c r="AA14" s="137"/>
      <c r="AB14" s="137"/>
    </row>
    <row r="15" spans="2:28" ht="17.25" customHeight="1">
      <c r="B15" s="150"/>
      <c r="D15" s="96" t="s">
        <v>162</v>
      </c>
      <c r="E15" s="831" t="s">
        <v>237</v>
      </c>
      <c r="F15" s="831"/>
      <c r="G15" s="831"/>
      <c r="H15" s="831"/>
      <c r="I15" s="831"/>
      <c r="J15" s="831"/>
      <c r="K15" s="831"/>
      <c r="L15" s="831"/>
      <c r="M15" s="831"/>
      <c r="N15" s="831"/>
      <c r="O15" s="831"/>
      <c r="P15" s="831"/>
      <c r="Q15" s="831"/>
      <c r="R15" s="831"/>
      <c r="S15" s="831"/>
      <c r="T15" s="832"/>
      <c r="U15" s="137"/>
      <c r="V15" s="96" t="s">
        <v>96</v>
      </c>
      <c r="W15" s="96" t="s">
        <v>109</v>
      </c>
      <c r="X15" s="96" t="s">
        <v>96</v>
      </c>
      <c r="Y15" s="156"/>
      <c r="Z15" s="137"/>
      <c r="AA15" s="137"/>
      <c r="AB15" s="137"/>
    </row>
    <row r="16" spans="2:28" ht="9" customHeight="1">
      <c r="B16" s="150"/>
      <c r="D16" s="96"/>
      <c r="E16" s="137"/>
      <c r="F16" s="137"/>
      <c r="G16" s="137"/>
      <c r="H16" s="137"/>
      <c r="I16" s="137"/>
      <c r="J16" s="137"/>
      <c r="K16" s="137"/>
      <c r="L16" s="137"/>
      <c r="M16" s="137"/>
      <c r="N16" s="137"/>
      <c r="O16" s="137"/>
      <c r="P16" s="137"/>
      <c r="Q16" s="137"/>
      <c r="R16" s="137"/>
      <c r="S16" s="137"/>
      <c r="T16" s="120"/>
      <c r="U16" s="137"/>
      <c r="V16" s="96"/>
      <c r="W16" s="96"/>
      <c r="X16" s="96"/>
      <c r="Y16" s="107"/>
      <c r="Z16" s="137"/>
      <c r="AA16" s="137"/>
      <c r="AB16" s="137"/>
    </row>
    <row r="17" spans="2:28" ht="29.25" customHeight="1">
      <c r="B17" s="150"/>
      <c r="D17" s="96" t="s">
        <v>238</v>
      </c>
      <c r="E17" s="843" t="s">
        <v>239</v>
      </c>
      <c r="F17" s="843"/>
      <c r="G17" s="843"/>
      <c r="H17" s="843"/>
      <c r="I17" s="843"/>
      <c r="J17" s="843"/>
      <c r="K17" s="843"/>
      <c r="L17" s="843"/>
      <c r="M17" s="843"/>
      <c r="N17" s="843"/>
      <c r="O17" s="843"/>
      <c r="P17" s="843"/>
      <c r="Q17" s="843"/>
      <c r="R17" s="843"/>
      <c r="S17" s="843"/>
      <c r="T17" s="844"/>
      <c r="U17" s="137"/>
      <c r="V17" s="96" t="s">
        <v>96</v>
      </c>
      <c r="W17" s="96" t="s">
        <v>109</v>
      </c>
      <c r="X17" s="96" t="s">
        <v>96</v>
      </c>
      <c r="Y17" s="156"/>
      <c r="Z17" s="137"/>
      <c r="AA17" s="137"/>
      <c r="AB17" s="137"/>
    </row>
    <row r="18" spans="2:28" ht="6" customHeight="1">
      <c r="B18" s="150"/>
      <c r="D18" s="96"/>
      <c r="E18" s="137"/>
      <c r="F18" s="137"/>
      <c r="G18" s="137"/>
      <c r="H18" s="137"/>
      <c r="I18" s="137"/>
      <c r="J18" s="137"/>
      <c r="K18" s="137"/>
      <c r="L18" s="137"/>
      <c r="M18" s="137"/>
      <c r="N18" s="137"/>
      <c r="O18" s="137"/>
      <c r="P18" s="137"/>
      <c r="Q18" s="137"/>
      <c r="R18" s="137"/>
      <c r="S18" s="137"/>
      <c r="T18" s="120"/>
      <c r="U18" s="137"/>
      <c r="V18" s="110"/>
      <c r="W18" s="110"/>
      <c r="X18" s="110"/>
      <c r="Y18" s="156"/>
      <c r="Z18" s="137"/>
      <c r="AA18" s="137"/>
      <c r="AB18" s="137"/>
    </row>
    <row r="19" spans="2:28" ht="42.75" customHeight="1">
      <c r="B19" s="150"/>
      <c r="D19" s="96" t="s">
        <v>240</v>
      </c>
      <c r="E19" s="843" t="s">
        <v>241</v>
      </c>
      <c r="F19" s="843"/>
      <c r="G19" s="843"/>
      <c r="H19" s="843"/>
      <c r="I19" s="843"/>
      <c r="J19" s="843"/>
      <c r="K19" s="843"/>
      <c r="L19" s="843"/>
      <c r="M19" s="843"/>
      <c r="N19" s="843"/>
      <c r="O19" s="843"/>
      <c r="P19" s="843"/>
      <c r="Q19" s="843"/>
      <c r="R19" s="843"/>
      <c r="S19" s="843"/>
      <c r="T19" s="844"/>
      <c r="U19" s="137"/>
      <c r="V19" s="96" t="s">
        <v>96</v>
      </c>
      <c r="W19" s="96" t="s">
        <v>109</v>
      </c>
      <c r="X19" s="96" t="s">
        <v>96</v>
      </c>
      <c r="Y19" s="156"/>
      <c r="Z19" s="137"/>
      <c r="AA19" s="137"/>
      <c r="AB19" s="137"/>
    </row>
    <row r="20" spans="2:28" ht="6" customHeight="1">
      <c r="B20" s="150"/>
      <c r="D20" s="96"/>
      <c r="E20" s="137"/>
      <c r="F20" s="137"/>
      <c r="G20" s="137"/>
      <c r="H20" s="137"/>
      <c r="I20" s="137"/>
      <c r="J20" s="137"/>
      <c r="K20" s="137"/>
      <c r="L20" s="137"/>
      <c r="M20" s="137"/>
      <c r="N20" s="137"/>
      <c r="O20" s="137"/>
      <c r="P20" s="137"/>
      <c r="Q20" s="137"/>
      <c r="R20" s="137"/>
      <c r="S20" s="137"/>
      <c r="T20" s="120"/>
      <c r="U20" s="137"/>
      <c r="V20" s="110"/>
      <c r="W20" s="110"/>
      <c r="X20" s="110"/>
      <c r="Y20" s="156"/>
      <c r="Z20" s="137"/>
      <c r="AA20" s="137"/>
      <c r="AB20" s="137"/>
    </row>
    <row r="21" spans="2:28" ht="30" customHeight="1">
      <c r="B21" s="150"/>
      <c r="D21" s="96" t="s">
        <v>242</v>
      </c>
      <c r="E21" s="843" t="s">
        <v>243</v>
      </c>
      <c r="F21" s="843"/>
      <c r="G21" s="843"/>
      <c r="H21" s="843"/>
      <c r="I21" s="843"/>
      <c r="J21" s="843"/>
      <c r="K21" s="843"/>
      <c r="L21" s="843"/>
      <c r="M21" s="843"/>
      <c r="N21" s="843"/>
      <c r="O21" s="843"/>
      <c r="P21" s="843"/>
      <c r="Q21" s="843"/>
      <c r="R21" s="843"/>
      <c r="S21" s="843"/>
      <c r="T21" s="844"/>
      <c r="U21" s="137"/>
      <c r="V21" s="96" t="s">
        <v>96</v>
      </c>
      <c r="W21" s="96" t="s">
        <v>109</v>
      </c>
      <c r="X21" s="96" t="s">
        <v>96</v>
      </c>
      <c r="Y21" s="156"/>
      <c r="Z21" s="137"/>
      <c r="AA21" s="137"/>
      <c r="AB21" s="137"/>
    </row>
    <row r="22" spans="2:28">
      <c r="B22" s="101"/>
      <c r="C22" s="139"/>
      <c r="D22" s="139"/>
      <c r="E22" s="139"/>
      <c r="F22" s="139"/>
      <c r="G22" s="139"/>
      <c r="H22" s="139"/>
      <c r="I22" s="139"/>
      <c r="J22" s="139"/>
      <c r="K22" s="139"/>
      <c r="L22" s="139"/>
      <c r="M22" s="139"/>
      <c r="N22" s="139"/>
      <c r="O22" s="139"/>
      <c r="P22" s="139"/>
      <c r="Q22" s="139"/>
      <c r="R22" s="139"/>
      <c r="S22" s="139"/>
      <c r="T22" s="100"/>
      <c r="U22" s="139"/>
      <c r="V22" s="139"/>
      <c r="W22" s="139"/>
      <c r="X22" s="139"/>
      <c r="Y22" s="100"/>
      <c r="Z22" s="137"/>
      <c r="AA22" s="137"/>
      <c r="AB22" s="137"/>
    </row>
    <row r="23" spans="2:28">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row>
    <row r="24" spans="2:28">
      <c r="B24" s="137" t="s">
        <v>244</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2:28">
      <c r="B25" s="137" t="s">
        <v>245</v>
      </c>
      <c r="C25" s="137"/>
      <c r="D25" s="137"/>
      <c r="E25" s="137"/>
      <c r="F25" s="137"/>
      <c r="G25" s="137"/>
      <c r="H25" s="137"/>
      <c r="I25" s="137"/>
      <c r="J25" s="137"/>
      <c r="K25" s="126"/>
      <c r="L25" s="126"/>
      <c r="M25" s="126"/>
      <c r="N25" s="126"/>
      <c r="O25" s="126"/>
      <c r="P25" s="126"/>
      <c r="Q25" s="126"/>
      <c r="R25" s="126"/>
      <c r="S25" s="126"/>
      <c r="T25" s="126"/>
      <c r="U25" s="126"/>
      <c r="V25" s="126"/>
      <c r="W25" s="126"/>
      <c r="X25" s="126"/>
      <c r="Y25" s="126"/>
      <c r="Z25" s="126"/>
      <c r="AA25" s="126"/>
      <c r="AB25" s="126"/>
    </row>
  </sheetData>
  <mergeCells count="9">
    <mergeCell ref="E17:T17"/>
    <mergeCell ref="E19:T19"/>
    <mergeCell ref="E21:T21"/>
    <mergeCell ref="B4:Y4"/>
    <mergeCell ref="B6:F6"/>
    <mergeCell ref="G6:Y6"/>
    <mergeCell ref="B7:F7"/>
    <mergeCell ref="E13:T13"/>
    <mergeCell ref="E15:T15"/>
  </mergeCells>
  <phoneticPr fontId="1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4" sqref="B4:Y4"/>
    </sheetView>
  </sheetViews>
  <sheetFormatPr defaultColWidth="4" defaultRowHeight="13.5"/>
  <cols>
    <col min="1" max="1" width="1.5" style="95" customWidth="1"/>
    <col min="2" max="2" width="2.375" style="95" customWidth="1"/>
    <col min="3" max="3" width="1.125" style="95" customWidth="1"/>
    <col min="4" max="4" width="4" style="127" customWidth="1"/>
    <col min="5"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8">
      <c r="B2" s="95" t="s">
        <v>246</v>
      </c>
      <c r="C2" s="126"/>
      <c r="D2" s="202"/>
      <c r="E2" s="126"/>
      <c r="F2" s="126"/>
      <c r="G2" s="126"/>
      <c r="H2" s="126"/>
      <c r="I2" s="126"/>
      <c r="J2" s="126"/>
      <c r="K2" s="126"/>
      <c r="L2" s="126"/>
      <c r="M2" s="126"/>
      <c r="N2" s="126"/>
      <c r="O2" s="126"/>
      <c r="P2" s="126"/>
      <c r="Q2" s="126"/>
      <c r="R2" s="126"/>
      <c r="S2" s="126"/>
      <c r="T2" s="126"/>
      <c r="U2" s="126"/>
      <c r="V2" s="126"/>
      <c r="W2" s="126"/>
      <c r="X2" s="126"/>
      <c r="Y2" s="126"/>
    </row>
    <row r="4" spans="2:28">
      <c r="B4" s="799" t="s">
        <v>247</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8" ht="23.25"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66"/>
      <c r="X7" s="166"/>
      <c r="Y7" s="167"/>
    </row>
    <row r="9" spans="2:28">
      <c r="B9" s="98"/>
      <c r="C9" s="119"/>
      <c r="D9" s="132"/>
      <c r="E9" s="119"/>
      <c r="F9" s="119"/>
      <c r="G9" s="119"/>
      <c r="H9" s="119"/>
      <c r="I9" s="119"/>
      <c r="J9" s="119"/>
      <c r="K9" s="119"/>
      <c r="L9" s="119"/>
      <c r="M9" s="119"/>
      <c r="N9" s="119"/>
      <c r="O9" s="119"/>
      <c r="P9" s="119"/>
      <c r="Q9" s="119"/>
      <c r="R9" s="119"/>
      <c r="S9" s="119"/>
      <c r="T9" s="97"/>
      <c r="U9" s="119"/>
      <c r="V9" s="119"/>
      <c r="W9" s="119"/>
      <c r="X9" s="119"/>
      <c r="Y9" s="97"/>
      <c r="Z9" s="126"/>
      <c r="AA9" s="126"/>
      <c r="AB9" s="126"/>
    </row>
    <row r="10" spans="2:28">
      <c r="B10" s="150" t="s">
        <v>248</v>
      </c>
      <c r="C10" s="137"/>
      <c r="D10" s="96"/>
      <c r="E10" s="137"/>
      <c r="F10" s="137"/>
      <c r="G10" s="137"/>
      <c r="H10" s="137"/>
      <c r="I10" s="137"/>
      <c r="J10" s="137"/>
      <c r="K10" s="137"/>
      <c r="L10" s="137"/>
      <c r="M10" s="137"/>
      <c r="N10" s="137"/>
      <c r="O10" s="137"/>
      <c r="P10" s="137"/>
      <c r="Q10" s="137"/>
      <c r="R10" s="137"/>
      <c r="S10" s="137"/>
      <c r="T10" s="120"/>
      <c r="U10" s="137"/>
      <c r="V10" s="151" t="s">
        <v>108</v>
      </c>
      <c r="W10" s="151" t="s">
        <v>109</v>
      </c>
      <c r="X10" s="151" t="s">
        <v>110</v>
      </c>
      <c r="Y10" s="120"/>
      <c r="Z10" s="126"/>
      <c r="AA10" s="126"/>
      <c r="AB10" s="126"/>
    </row>
    <row r="11" spans="2:28">
      <c r="B11" s="150"/>
      <c r="C11" s="137"/>
      <c r="D11" s="96"/>
      <c r="E11" s="137"/>
      <c r="F11" s="137"/>
      <c r="G11" s="137"/>
      <c r="H11" s="137"/>
      <c r="I11" s="137"/>
      <c r="J11" s="137"/>
      <c r="K11" s="137"/>
      <c r="L11" s="137"/>
      <c r="M11" s="137"/>
      <c r="N11" s="137"/>
      <c r="O11" s="137"/>
      <c r="P11" s="137"/>
      <c r="Q11" s="137"/>
      <c r="R11" s="137"/>
      <c r="S11" s="137"/>
      <c r="T11" s="120"/>
      <c r="U11" s="137"/>
      <c r="V11" s="137"/>
      <c r="W11" s="137"/>
      <c r="X11" s="137"/>
      <c r="Y11" s="120"/>
      <c r="Z11" s="126"/>
      <c r="AA11" s="126"/>
      <c r="AB11" s="126"/>
    </row>
    <row r="12" spans="2:28" ht="17.25" customHeight="1">
      <c r="B12" s="150"/>
      <c r="C12" s="137"/>
      <c r="D12" s="96" t="s">
        <v>159</v>
      </c>
      <c r="E12" s="831" t="s">
        <v>249</v>
      </c>
      <c r="F12" s="831"/>
      <c r="G12" s="831"/>
      <c r="H12" s="831"/>
      <c r="I12" s="831"/>
      <c r="J12" s="831"/>
      <c r="K12" s="831"/>
      <c r="L12" s="831"/>
      <c r="M12" s="831"/>
      <c r="N12" s="831"/>
      <c r="O12" s="831"/>
      <c r="P12" s="831"/>
      <c r="Q12" s="831"/>
      <c r="R12" s="831"/>
      <c r="S12" s="831"/>
      <c r="T12" s="832"/>
      <c r="U12" s="137"/>
      <c r="V12" s="96" t="s">
        <v>96</v>
      </c>
      <c r="W12" s="96" t="s">
        <v>109</v>
      </c>
      <c r="X12" s="96" t="s">
        <v>96</v>
      </c>
      <c r="Y12" s="156"/>
      <c r="Z12" s="137"/>
      <c r="AA12" s="137"/>
      <c r="AB12" s="137"/>
    </row>
    <row r="13" spans="2:28" ht="10.5" customHeight="1">
      <c r="B13" s="150"/>
      <c r="C13" s="137"/>
      <c r="D13" s="96"/>
      <c r="E13" s="137"/>
      <c r="F13" s="137"/>
      <c r="G13" s="137"/>
      <c r="H13" s="137"/>
      <c r="I13" s="137"/>
      <c r="J13" s="137"/>
      <c r="K13" s="137"/>
      <c r="L13" s="137"/>
      <c r="M13" s="137"/>
      <c r="N13" s="137"/>
      <c r="O13" s="137"/>
      <c r="P13" s="137"/>
      <c r="Q13" s="137"/>
      <c r="R13" s="137"/>
      <c r="S13" s="137"/>
      <c r="T13" s="120"/>
      <c r="U13" s="137"/>
      <c r="V13" s="96"/>
      <c r="W13" s="96"/>
      <c r="X13" s="96"/>
      <c r="Y13" s="107"/>
      <c r="Z13" s="137"/>
      <c r="AA13" s="137"/>
      <c r="AB13" s="137"/>
    </row>
    <row r="14" spans="2:28" ht="30.75" customHeight="1">
      <c r="B14" s="150"/>
      <c r="C14" s="137"/>
      <c r="D14" s="96" t="s">
        <v>162</v>
      </c>
      <c r="E14" s="843" t="s">
        <v>250</v>
      </c>
      <c r="F14" s="843"/>
      <c r="G14" s="843"/>
      <c r="H14" s="843"/>
      <c r="I14" s="843"/>
      <c r="J14" s="843"/>
      <c r="K14" s="843"/>
      <c r="L14" s="843"/>
      <c r="M14" s="843"/>
      <c r="N14" s="843"/>
      <c r="O14" s="843"/>
      <c r="P14" s="843"/>
      <c r="Q14" s="843"/>
      <c r="R14" s="843"/>
      <c r="S14" s="843"/>
      <c r="T14" s="844"/>
      <c r="U14" s="137"/>
      <c r="V14" s="96" t="s">
        <v>96</v>
      </c>
      <c r="W14" s="96" t="s">
        <v>109</v>
      </c>
      <c r="X14" s="96" t="s">
        <v>96</v>
      </c>
      <c r="Y14" s="156"/>
      <c r="Z14" s="137"/>
      <c r="AA14" s="137"/>
      <c r="AB14" s="137"/>
    </row>
    <row r="15" spans="2:28" ht="9" customHeight="1">
      <c r="B15" s="150"/>
      <c r="C15" s="137"/>
      <c r="D15" s="96"/>
      <c r="E15" s="137"/>
      <c r="F15" s="137"/>
      <c r="G15" s="137"/>
      <c r="H15" s="137"/>
      <c r="I15" s="137"/>
      <c r="J15" s="137"/>
      <c r="K15" s="137"/>
      <c r="L15" s="137"/>
      <c r="M15" s="137"/>
      <c r="N15" s="137"/>
      <c r="O15" s="137"/>
      <c r="P15" s="137"/>
      <c r="Q15" s="137"/>
      <c r="R15" s="137"/>
      <c r="S15" s="137"/>
      <c r="T15" s="120"/>
      <c r="U15" s="137"/>
      <c r="V15" s="96"/>
      <c r="W15" s="96"/>
      <c r="X15" s="96"/>
      <c r="Y15" s="107"/>
      <c r="Z15" s="137"/>
      <c r="AA15" s="137"/>
      <c r="AB15" s="137"/>
    </row>
    <row r="16" spans="2:28" ht="41.25" customHeight="1">
      <c r="B16" s="150"/>
      <c r="C16" s="137"/>
      <c r="D16" s="96" t="s">
        <v>238</v>
      </c>
      <c r="E16" s="843" t="s">
        <v>251</v>
      </c>
      <c r="F16" s="843"/>
      <c r="G16" s="843"/>
      <c r="H16" s="843"/>
      <c r="I16" s="843"/>
      <c r="J16" s="843"/>
      <c r="K16" s="843"/>
      <c r="L16" s="843"/>
      <c r="M16" s="843"/>
      <c r="N16" s="843"/>
      <c r="O16" s="843"/>
      <c r="P16" s="843"/>
      <c r="Q16" s="843"/>
      <c r="R16" s="843"/>
      <c r="S16" s="843"/>
      <c r="T16" s="844"/>
      <c r="U16" s="137"/>
      <c r="V16" s="96" t="s">
        <v>96</v>
      </c>
      <c r="W16" s="96" t="s">
        <v>109</v>
      </c>
      <c r="X16" s="96" t="s">
        <v>96</v>
      </c>
      <c r="Y16" s="156"/>
      <c r="Z16" s="137"/>
      <c r="AA16" s="137"/>
      <c r="AB16" s="137"/>
    </row>
    <row r="17" spans="2:28" ht="7.5" customHeight="1">
      <c r="B17" s="150"/>
      <c r="C17" s="137"/>
      <c r="D17" s="96"/>
      <c r="E17" s="137"/>
      <c r="F17" s="137"/>
      <c r="G17" s="137"/>
      <c r="H17" s="137"/>
      <c r="I17" s="137"/>
      <c r="J17" s="137"/>
      <c r="K17" s="137"/>
      <c r="L17" s="137"/>
      <c r="M17" s="137"/>
      <c r="N17" s="137"/>
      <c r="O17" s="137"/>
      <c r="P17" s="137"/>
      <c r="Q17" s="137"/>
      <c r="R17" s="137"/>
      <c r="S17" s="137"/>
      <c r="T17" s="120"/>
      <c r="U17" s="137"/>
      <c r="V17" s="110"/>
      <c r="W17" s="110"/>
      <c r="X17" s="110"/>
      <c r="Y17" s="156"/>
      <c r="Z17" s="137"/>
      <c r="AA17" s="137"/>
      <c r="AB17" s="137"/>
    </row>
    <row r="18" spans="2:28" ht="17.25" customHeight="1">
      <c r="B18" s="150"/>
      <c r="C18" s="137"/>
      <c r="D18" s="96" t="s">
        <v>240</v>
      </c>
      <c r="E18" s="831" t="s">
        <v>252</v>
      </c>
      <c r="F18" s="831"/>
      <c r="G18" s="831"/>
      <c r="H18" s="831"/>
      <c r="I18" s="831"/>
      <c r="J18" s="831"/>
      <c r="K18" s="831"/>
      <c r="L18" s="831"/>
      <c r="M18" s="831"/>
      <c r="N18" s="831"/>
      <c r="O18" s="831"/>
      <c r="P18" s="831"/>
      <c r="Q18" s="831"/>
      <c r="R18" s="831"/>
      <c r="S18" s="831"/>
      <c r="T18" s="832"/>
      <c r="U18" s="137"/>
      <c r="V18" s="96" t="s">
        <v>96</v>
      </c>
      <c r="W18" s="96" t="s">
        <v>109</v>
      </c>
      <c r="X18" s="96" t="s">
        <v>96</v>
      </c>
      <c r="Y18" s="156"/>
      <c r="Z18" s="137"/>
      <c r="AA18" s="137"/>
      <c r="AB18" s="137"/>
    </row>
    <row r="19" spans="2:28" ht="6.75" customHeight="1">
      <c r="B19" s="150"/>
      <c r="C19" s="137"/>
      <c r="D19" s="96"/>
      <c r="E19" s="137"/>
      <c r="F19" s="137"/>
      <c r="G19" s="137"/>
      <c r="H19" s="137"/>
      <c r="I19" s="137"/>
      <c r="J19" s="137"/>
      <c r="K19" s="137"/>
      <c r="L19" s="137"/>
      <c r="M19" s="137"/>
      <c r="N19" s="137"/>
      <c r="O19" s="137"/>
      <c r="P19" s="137"/>
      <c r="Q19" s="137"/>
      <c r="R19" s="137"/>
      <c r="S19" s="137"/>
      <c r="T19" s="120"/>
      <c r="U19" s="137"/>
      <c r="V19" s="137"/>
      <c r="W19" s="137"/>
      <c r="X19" s="137"/>
      <c r="Y19" s="120"/>
      <c r="Z19" s="137"/>
      <c r="AA19" s="137"/>
      <c r="AB19" s="137"/>
    </row>
    <row r="20" spans="2:28" ht="36" customHeight="1">
      <c r="B20" s="150"/>
      <c r="C20" s="137"/>
      <c r="D20" s="96" t="s">
        <v>242</v>
      </c>
      <c r="E20" s="843" t="s">
        <v>253</v>
      </c>
      <c r="F20" s="843"/>
      <c r="G20" s="843"/>
      <c r="H20" s="843"/>
      <c r="I20" s="843"/>
      <c r="J20" s="843"/>
      <c r="K20" s="843"/>
      <c r="L20" s="843"/>
      <c r="M20" s="843"/>
      <c r="N20" s="843"/>
      <c r="O20" s="843"/>
      <c r="P20" s="843"/>
      <c r="Q20" s="843"/>
      <c r="R20" s="843"/>
      <c r="S20" s="843"/>
      <c r="T20" s="844"/>
      <c r="U20" s="137"/>
      <c r="V20" s="96" t="s">
        <v>96</v>
      </c>
      <c r="W20" s="96" t="s">
        <v>109</v>
      </c>
      <c r="X20" s="96" t="s">
        <v>96</v>
      </c>
      <c r="Y20" s="156"/>
      <c r="Z20" s="137"/>
      <c r="AA20" s="137"/>
      <c r="AB20" s="137"/>
    </row>
    <row r="21" spans="2:28" ht="6.75" customHeight="1">
      <c r="B21" s="101"/>
      <c r="C21" s="139"/>
      <c r="D21" s="135"/>
      <c r="E21" s="139"/>
      <c r="F21" s="139"/>
      <c r="G21" s="139"/>
      <c r="H21" s="139"/>
      <c r="I21" s="139"/>
      <c r="J21" s="139"/>
      <c r="K21" s="139"/>
      <c r="L21" s="139"/>
      <c r="M21" s="139"/>
      <c r="N21" s="139"/>
      <c r="O21" s="139"/>
      <c r="P21" s="139"/>
      <c r="Q21" s="139"/>
      <c r="R21" s="139"/>
      <c r="S21" s="139"/>
      <c r="T21" s="100"/>
      <c r="U21" s="139"/>
      <c r="V21" s="139"/>
      <c r="W21" s="139"/>
      <c r="X21" s="139"/>
      <c r="Y21" s="100"/>
      <c r="Z21" s="137"/>
      <c r="AA21" s="137"/>
      <c r="AB21" s="137"/>
    </row>
    <row r="22" spans="2:28" ht="6.75" customHeight="1">
      <c r="B22" s="137"/>
      <c r="C22" s="137"/>
      <c r="D22" s="96"/>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2:28" ht="35.25" customHeight="1">
      <c r="B23" s="808" t="s">
        <v>254</v>
      </c>
      <c r="C23" s="808"/>
      <c r="D23" s="808"/>
      <c r="E23" s="843" t="s">
        <v>255</v>
      </c>
      <c r="F23" s="843"/>
      <c r="G23" s="843"/>
      <c r="H23" s="843"/>
      <c r="I23" s="843"/>
      <c r="J23" s="843"/>
      <c r="K23" s="843"/>
      <c r="L23" s="843"/>
      <c r="M23" s="843"/>
      <c r="N23" s="843"/>
      <c r="O23" s="843"/>
      <c r="P23" s="843"/>
      <c r="Q23" s="843"/>
      <c r="R23" s="843"/>
      <c r="S23" s="843"/>
      <c r="T23" s="843"/>
      <c r="U23" s="843"/>
      <c r="V23" s="843"/>
      <c r="W23" s="843"/>
      <c r="X23" s="843"/>
      <c r="Y23" s="843"/>
      <c r="Z23" s="137"/>
      <c r="AA23" s="137"/>
      <c r="AB23" s="137"/>
    </row>
    <row r="24" spans="2:28" ht="24.75" customHeight="1">
      <c r="B24" s="808" t="s">
        <v>256</v>
      </c>
      <c r="C24" s="808"/>
      <c r="D24" s="808"/>
      <c r="E24" s="843" t="s">
        <v>257</v>
      </c>
      <c r="F24" s="843"/>
      <c r="G24" s="843"/>
      <c r="H24" s="843"/>
      <c r="I24" s="843"/>
      <c r="J24" s="843"/>
      <c r="K24" s="843"/>
      <c r="L24" s="843"/>
      <c r="M24" s="843"/>
      <c r="N24" s="843"/>
      <c r="O24" s="843"/>
      <c r="P24" s="843"/>
      <c r="Q24" s="843"/>
      <c r="R24" s="843"/>
      <c r="S24" s="843"/>
      <c r="T24" s="843"/>
      <c r="U24" s="843"/>
      <c r="V24" s="843"/>
      <c r="W24" s="843"/>
      <c r="X24" s="843"/>
      <c r="Y24" s="843"/>
      <c r="Z24" s="177"/>
      <c r="AA24" s="137"/>
      <c r="AB24" s="137"/>
    </row>
    <row r="25" spans="2:28" ht="7.5" customHeight="1">
      <c r="B25" s="137"/>
      <c r="C25" s="137"/>
      <c r="D25" s="96"/>
      <c r="E25" s="137"/>
      <c r="F25" s="137"/>
      <c r="G25" s="137"/>
      <c r="H25" s="137"/>
      <c r="I25" s="137"/>
      <c r="J25" s="137"/>
      <c r="K25" s="126"/>
      <c r="L25" s="126"/>
      <c r="M25" s="126"/>
      <c r="N25" s="126"/>
      <c r="O25" s="126"/>
      <c r="P25" s="126"/>
      <c r="Q25" s="126"/>
      <c r="R25" s="126"/>
      <c r="S25" s="126"/>
      <c r="T25" s="126"/>
      <c r="U25" s="126"/>
      <c r="V25" s="126"/>
      <c r="W25" s="126"/>
      <c r="X25" s="126"/>
      <c r="Y25" s="126"/>
      <c r="Z25" s="126"/>
      <c r="AA25" s="126"/>
      <c r="AB25" s="12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B4" sqref="B4:Y4"/>
    </sheetView>
  </sheetViews>
  <sheetFormatPr defaultColWidth="3.5" defaultRowHeight="13.5"/>
  <cols>
    <col min="1" max="1" width="2.375" style="125" customWidth="1"/>
    <col min="2" max="2" width="3" style="124" customWidth="1"/>
    <col min="3" max="7" width="3.5" style="125" customWidth="1"/>
    <col min="8" max="25" width="4.5" style="125" customWidth="1"/>
    <col min="26" max="16384" width="3.5" style="125"/>
  </cols>
  <sheetData>
    <row r="2" spans="2:26">
      <c r="B2" s="125" t="s">
        <v>258</v>
      </c>
    </row>
    <row r="4" spans="2:26">
      <c r="B4" s="845" t="s">
        <v>259</v>
      </c>
      <c r="C4" s="845"/>
      <c r="D4" s="845"/>
      <c r="E4" s="845"/>
      <c r="F4" s="845"/>
      <c r="G4" s="845"/>
      <c r="H4" s="845"/>
      <c r="I4" s="845"/>
      <c r="J4" s="845"/>
      <c r="K4" s="845"/>
      <c r="L4" s="845"/>
      <c r="M4" s="845"/>
      <c r="N4" s="845"/>
      <c r="O4" s="845"/>
      <c r="P4" s="845"/>
      <c r="Q4" s="845"/>
      <c r="R4" s="845"/>
      <c r="S4" s="845"/>
      <c r="T4" s="845"/>
      <c r="U4" s="845"/>
      <c r="V4" s="845"/>
      <c r="W4" s="845"/>
      <c r="X4" s="845"/>
      <c r="Y4" s="845"/>
    </row>
    <row r="6" spans="2:26" ht="30" customHeight="1">
      <c r="B6" s="128">
        <v>1</v>
      </c>
      <c r="C6" s="146" t="s">
        <v>260</v>
      </c>
      <c r="D6" s="203"/>
      <c r="E6" s="203"/>
      <c r="F6" s="203"/>
      <c r="G6" s="204"/>
      <c r="H6" s="801"/>
      <c r="I6" s="802"/>
      <c r="J6" s="802"/>
      <c r="K6" s="802"/>
      <c r="L6" s="802"/>
      <c r="M6" s="802"/>
      <c r="N6" s="802"/>
      <c r="O6" s="802"/>
      <c r="P6" s="802"/>
      <c r="Q6" s="802"/>
      <c r="R6" s="802"/>
      <c r="S6" s="802"/>
      <c r="T6" s="802"/>
      <c r="U6" s="802"/>
      <c r="V6" s="802"/>
      <c r="W6" s="802"/>
      <c r="X6" s="802"/>
      <c r="Y6" s="803"/>
    </row>
    <row r="7" spans="2:26" ht="30" customHeight="1">
      <c r="B7" s="128">
        <v>2</v>
      </c>
      <c r="C7" s="146" t="s">
        <v>261</v>
      </c>
      <c r="D7" s="146"/>
      <c r="E7" s="146"/>
      <c r="F7" s="146"/>
      <c r="G7" s="147"/>
      <c r="H7" s="189" t="s">
        <v>96</v>
      </c>
      <c r="I7" s="146" t="s">
        <v>103</v>
      </c>
      <c r="J7" s="146"/>
      <c r="K7" s="146"/>
      <c r="L7" s="146"/>
      <c r="M7" s="190" t="s">
        <v>96</v>
      </c>
      <c r="N7" s="146" t="s">
        <v>104</v>
      </c>
      <c r="O7" s="146"/>
      <c r="P7" s="146"/>
      <c r="Q7" s="146"/>
      <c r="R7" s="190" t="s">
        <v>96</v>
      </c>
      <c r="S7" s="146" t="s">
        <v>105</v>
      </c>
      <c r="T7" s="146"/>
      <c r="U7" s="146"/>
      <c r="V7" s="146"/>
      <c r="W7" s="146"/>
      <c r="X7" s="146"/>
      <c r="Y7" s="147"/>
    </row>
    <row r="8" spans="2:26" ht="30" customHeight="1">
      <c r="B8" s="155">
        <v>3</v>
      </c>
      <c r="C8" s="110" t="s">
        <v>262</v>
      </c>
      <c r="D8" s="110"/>
      <c r="E8" s="110"/>
      <c r="F8" s="110"/>
      <c r="G8" s="156"/>
      <c r="H8" s="140" t="s">
        <v>96</v>
      </c>
      <c r="I8" s="137" t="s">
        <v>263</v>
      </c>
      <c r="J8" s="110"/>
      <c r="K8" s="110"/>
      <c r="L8" s="110"/>
      <c r="M8" s="110"/>
      <c r="N8" s="110"/>
      <c r="O8" s="110"/>
      <c r="P8" s="140" t="s">
        <v>96</v>
      </c>
      <c r="Q8" s="137" t="s">
        <v>264</v>
      </c>
      <c r="R8" s="110"/>
      <c r="S8" s="110"/>
      <c r="T8" s="110"/>
      <c r="U8" s="110"/>
      <c r="V8" s="110"/>
      <c r="W8" s="110"/>
      <c r="X8" s="110"/>
      <c r="Y8" s="156"/>
    </row>
    <row r="9" spans="2:26" ht="30" customHeight="1">
      <c r="B9" s="155"/>
      <c r="C9" s="110"/>
      <c r="D9" s="110"/>
      <c r="E9" s="110"/>
      <c r="F9" s="110"/>
      <c r="G9" s="156"/>
      <c r="H9" s="140" t="s">
        <v>96</v>
      </c>
      <c r="I9" s="137" t="s">
        <v>265</v>
      </c>
      <c r="J9" s="110"/>
      <c r="K9" s="110"/>
      <c r="L9" s="110"/>
      <c r="M9" s="110"/>
      <c r="N9" s="110"/>
      <c r="O9" s="110"/>
      <c r="P9" s="140" t="s">
        <v>96</v>
      </c>
      <c r="Q9" s="137" t="s">
        <v>266</v>
      </c>
      <c r="R9" s="110"/>
      <c r="S9" s="110"/>
      <c r="T9" s="110"/>
      <c r="U9" s="110"/>
      <c r="V9" s="110"/>
      <c r="W9" s="110"/>
      <c r="X9" s="110"/>
      <c r="Y9" s="156"/>
    </row>
    <row r="10" spans="2:26" ht="30" customHeight="1">
      <c r="B10" s="155"/>
      <c r="C10" s="110"/>
      <c r="D10" s="110"/>
      <c r="E10" s="110"/>
      <c r="F10" s="110"/>
      <c r="G10" s="156"/>
      <c r="H10" s="140" t="s">
        <v>96</v>
      </c>
      <c r="I10" s="137" t="s">
        <v>267</v>
      </c>
      <c r="J10" s="110"/>
      <c r="K10" s="110"/>
      <c r="L10" s="110"/>
      <c r="M10" s="110"/>
      <c r="N10" s="110"/>
      <c r="O10" s="110"/>
      <c r="P10" s="110"/>
      <c r="Q10" s="137"/>
      <c r="R10" s="110"/>
      <c r="S10" s="110"/>
      <c r="T10" s="110"/>
      <c r="U10" s="110"/>
      <c r="V10" s="110"/>
      <c r="W10" s="110"/>
      <c r="X10" s="110"/>
      <c r="Y10" s="156"/>
    </row>
    <row r="11" spans="2:26">
      <c r="B11" s="205"/>
      <c r="C11" s="188"/>
      <c r="D11" s="188"/>
      <c r="E11" s="188"/>
      <c r="F11" s="188"/>
      <c r="G11" s="206"/>
      <c r="H11" s="207"/>
      <c r="I11" s="188"/>
      <c r="J11" s="188"/>
      <c r="K11" s="188"/>
      <c r="L11" s="188"/>
      <c r="M11" s="188"/>
      <c r="N11" s="188"/>
      <c r="O11" s="188"/>
      <c r="P11" s="188"/>
      <c r="Q11" s="188"/>
      <c r="R11" s="188"/>
      <c r="S11" s="188"/>
      <c r="T11" s="188"/>
      <c r="U11" s="188"/>
      <c r="V11" s="188"/>
      <c r="W11" s="188"/>
      <c r="X11" s="188"/>
      <c r="Y11" s="206"/>
      <c r="Z11" s="159"/>
    </row>
    <row r="12" spans="2:26" ht="29.25" customHeight="1">
      <c r="B12" s="208">
        <v>4</v>
      </c>
      <c r="C12" s="846" t="s">
        <v>268</v>
      </c>
      <c r="D12" s="846"/>
      <c r="E12" s="846"/>
      <c r="F12" s="846"/>
      <c r="G12" s="847"/>
      <c r="H12" s="106" t="s">
        <v>269</v>
      </c>
      <c r="I12" s="110"/>
      <c r="J12" s="159"/>
      <c r="K12" s="159"/>
      <c r="L12" s="159"/>
      <c r="M12" s="159"/>
      <c r="N12" s="159"/>
      <c r="O12" s="159"/>
      <c r="P12" s="159"/>
      <c r="Q12" s="159"/>
      <c r="R12" s="159"/>
      <c r="S12" s="159"/>
      <c r="T12" s="159"/>
      <c r="U12" s="159"/>
      <c r="V12" s="159"/>
      <c r="W12" s="159"/>
      <c r="X12" s="159"/>
      <c r="Y12" s="160"/>
      <c r="Z12" s="159"/>
    </row>
    <row r="13" spans="2:26" ht="19.5" customHeight="1">
      <c r="B13" s="158"/>
      <c r="C13" s="159"/>
      <c r="D13" s="159"/>
      <c r="E13" s="159"/>
      <c r="F13" s="159"/>
      <c r="G13" s="160"/>
      <c r="H13" s="161"/>
      <c r="I13" s="110" t="s">
        <v>270</v>
      </c>
      <c r="J13" s="110"/>
      <c r="K13" s="110"/>
      <c r="L13" s="110"/>
      <c r="M13" s="110"/>
      <c r="N13" s="110"/>
      <c r="O13" s="110"/>
      <c r="P13" s="110"/>
      <c r="Q13" s="110"/>
      <c r="R13" s="110"/>
      <c r="S13" s="110"/>
      <c r="T13" s="110"/>
      <c r="U13" s="110"/>
      <c r="V13" s="159"/>
      <c r="W13" s="159"/>
      <c r="X13" s="159"/>
      <c r="Y13" s="160"/>
      <c r="Z13" s="159"/>
    </row>
    <row r="14" spans="2:26" ht="12" customHeight="1">
      <c r="B14" s="158"/>
      <c r="C14" s="159"/>
      <c r="D14" s="159"/>
      <c r="E14" s="159"/>
      <c r="F14" s="159"/>
      <c r="G14" s="160"/>
      <c r="H14" s="161"/>
      <c r="I14" s="800" t="s">
        <v>271</v>
      </c>
      <c r="J14" s="800"/>
      <c r="K14" s="800"/>
      <c r="L14" s="800"/>
      <c r="M14" s="800"/>
      <c r="N14" s="800"/>
      <c r="O14" s="800"/>
      <c r="P14" s="800"/>
      <c r="Q14" s="804" t="s">
        <v>272</v>
      </c>
      <c r="R14" s="805"/>
      <c r="S14" s="805"/>
      <c r="T14" s="805"/>
      <c r="U14" s="805"/>
      <c r="V14" s="805"/>
      <c r="W14" s="806"/>
      <c r="X14" s="159"/>
      <c r="Y14" s="160"/>
      <c r="Z14" s="159"/>
    </row>
    <row r="15" spans="2:26" ht="12" customHeight="1">
      <c r="B15" s="158"/>
      <c r="C15" s="159"/>
      <c r="D15" s="159"/>
      <c r="E15" s="159"/>
      <c r="F15" s="159"/>
      <c r="G15" s="160"/>
      <c r="H15" s="161"/>
      <c r="I15" s="800"/>
      <c r="J15" s="800"/>
      <c r="K15" s="800"/>
      <c r="L15" s="800"/>
      <c r="M15" s="800"/>
      <c r="N15" s="800"/>
      <c r="O15" s="800"/>
      <c r="P15" s="800"/>
      <c r="Q15" s="810"/>
      <c r="R15" s="811"/>
      <c r="S15" s="811"/>
      <c r="T15" s="811"/>
      <c r="U15" s="811"/>
      <c r="V15" s="811"/>
      <c r="W15" s="812"/>
      <c r="X15" s="159"/>
      <c r="Y15" s="160"/>
      <c r="Z15" s="159"/>
    </row>
    <row r="16" spans="2:26" ht="12" customHeight="1">
      <c r="B16" s="158"/>
      <c r="C16" s="159"/>
      <c r="D16" s="159"/>
      <c r="E16" s="159"/>
      <c r="F16" s="159"/>
      <c r="G16" s="160"/>
      <c r="H16" s="161"/>
      <c r="I16" s="800" t="s">
        <v>273</v>
      </c>
      <c r="J16" s="800"/>
      <c r="K16" s="800"/>
      <c r="L16" s="800"/>
      <c r="M16" s="800"/>
      <c r="N16" s="800"/>
      <c r="O16" s="800"/>
      <c r="P16" s="800"/>
      <c r="Q16" s="835"/>
      <c r="R16" s="836"/>
      <c r="S16" s="836"/>
      <c r="T16" s="836"/>
      <c r="U16" s="836"/>
      <c r="V16" s="836"/>
      <c r="W16" s="837"/>
      <c r="X16" s="159"/>
      <c r="Y16" s="160"/>
      <c r="Z16" s="159"/>
    </row>
    <row r="17" spans="2:26" ht="12" customHeight="1">
      <c r="B17" s="158"/>
      <c r="C17" s="159"/>
      <c r="D17" s="159"/>
      <c r="E17" s="159"/>
      <c r="F17" s="159"/>
      <c r="G17" s="160"/>
      <c r="H17" s="161"/>
      <c r="I17" s="800"/>
      <c r="J17" s="800"/>
      <c r="K17" s="800"/>
      <c r="L17" s="800"/>
      <c r="M17" s="800"/>
      <c r="N17" s="800"/>
      <c r="O17" s="800"/>
      <c r="P17" s="800"/>
      <c r="Q17" s="838"/>
      <c r="R17" s="839"/>
      <c r="S17" s="839"/>
      <c r="T17" s="839"/>
      <c r="U17" s="839"/>
      <c r="V17" s="839"/>
      <c r="W17" s="840"/>
      <c r="X17" s="159"/>
      <c r="Y17" s="160"/>
      <c r="Z17" s="159"/>
    </row>
    <row r="18" spans="2:26" ht="12" customHeight="1">
      <c r="B18" s="158"/>
      <c r="C18" s="159"/>
      <c r="D18" s="159"/>
      <c r="E18" s="159"/>
      <c r="F18" s="159"/>
      <c r="G18" s="160"/>
      <c r="H18" s="161"/>
      <c r="I18" s="800" t="s">
        <v>274</v>
      </c>
      <c r="J18" s="800"/>
      <c r="K18" s="800"/>
      <c r="L18" s="800"/>
      <c r="M18" s="800"/>
      <c r="N18" s="800"/>
      <c r="O18" s="800"/>
      <c r="P18" s="800"/>
      <c r="Q18" s="835"/>
      <c r="R18" s="836"/>
      <c r="S18" s="836"/>
      <c r="T18" s="836"/>
      <c r="U18" s="836"/>
      <c r="V18" s="836"/>
      <c r="W18" s="837"/>
      <c r="X18" s="159"/>
      <c r="Y18" s="160"/>
      <c r="Z18" s="159"/>
    </row>
    <row r="19" spans="2:26" ht="12" customHeight="1">
      <c r="B19" s="158"/>
      <c r="C19" s="159"/>
      <c r="D19" s="159"/>
      <c r="E19" s="159"/>
      <c r="F19" s="159"/>
      <c r="G19" s="160"/>
      <c r="H19" s="161"/>
      <c r="I19" s="800"/>
      <c r="J19" s="800"/>
      <c r="K19" s="800"/>
      <c r="L19" s="800"/>
      <c r="M19" s="800"/>
      <c r="N19" s="800"/>
      <c r="O19" s="800"/>
      <c r="P19" s="800"/>
      <c r="Q19" s="838"/>
      <c r="R19" s="839"/>
      <c r="S19" s="839"/>
      <c r="T19" s="839"/>
      <c r="U19" s="839"/>
      <c r="V19" s="839"/>
      <c r="W19" s="840"/>
      <c r="X19" s="159"/>
      <c r="Y19" s="160"/>
      <c r="Z19" s="159"/>
    </row>
    <row r="20" spans="2:26" ht="12" customHeight="1">
      <c r="B20" s="158"/>
      <c r="C20" s="159"/>
      <c r="D20" s="159"/>
      <c r="E20" s="159"/>
      <c r="F20" s="159"/>
      <c r="G20" s="160"/>
      <c r="H20" s="161"/>
      <c r="I20" s="800" t="s">
        <v>275</v>
      </c>
      <c r="J20" s="800"/>
      <c r="K20" s="800"/>
      <c r="L20" s="800"/>
      <c r="M20" s="800"/>
      <c r="N20" s="800"/>
      <c r="O20" s="800"/>
      <c r="P20" s="800"/>
      <c r="Q20" s="835"/>
      <c r="R20" s="836"/>
      <c r="S20" s="836"/>
      <c r="T20" s="836"/>
      <c r="U20" s="836"/>
      <c r="V20" s="836"/>
      <c r="W20" s="837"/>
      <c r="X20" s="159"/>
      <c r="Y20" s="160"/>
      <c r="Z20" s="159"/>
    </row>
    <row r="21" spans="2:26" ht="12" customHeight="1">
      <c r="B21" s="158"/>
      <c r="C21" s="159"/>
      <c r="D21" s="159"/>
      <c r="E21" s="159"/>
      <c r="F21" s="159"/>
      <c r="G21" s="160"/>
      <c r="H21" s="161"/>
      <c r="I21" s="800"/>
      <c r="J21" s="800"/>
      <c r="K21" s="800"/>
      <c r="L21" s="800"/>
      <c r="M21" s="800"/>
      <c r="N21" s="800"/>
      <c r="O21" s="800"/>
      <c r="P21" s="800"/>
      <c r="Q21" s="838"/>
      <c r="R21" s="839"/>
      <c r="S21" s="839"/>
      <c r="T21" s="839"/>
      <c r="U21" s="839"/>
      <c r="V21" s="839"/>
      <c r="W21" s="840"/>
      <c r="X21" s="159"/>
      <c r="Y21" s="160"/>
      <c r="Z21" s="159"/>
    </row>
    <row r="22" spans="2:26" ht="12" customHeight="1">
      <c r="B22" s="158"/>
      <c r="C22" s="159"/>
      <c r="D22" s="159"/>
      <c r="E22" s="159"/>
      <c r="F22" s="159"/>
      <c r="G22" s="160"/>
      <c r="H22" s="161"/>
      <c r="I22" s="800" t="s">
        <v>276</v>
      </c>
      <c r="J22" s="800"/>
      <c r="K22" s="800"/>
      <c r="L22" s="800"/>
      <c r="M22" s="800"/>
      <c r="N22" s="800"/>
      <c r="O22" s="800"/>
      <c r="P22" s="800"/>
      <c r="Q22" s="835"/>
      <c r="R22" s="836"/>
      <c r="S22" s="836"/>
      <c r="T22" s="836"/>
      <c r="U22" s="836"/>
      <c r="V22" s="836"/>
      <c r="W22" s="837"/>
      <c r="X22" s="159"/>
      <c r="Y22" s="160"/>
      <c r="Z22" s="159"/>
    </row>
    <row r="23" spans="2:26" ht="12" customHeight="1">
      <c r="B23" s="158"/>
      <c r="C23" s="159"/>
      <c r="D23" s="159"/>
      <c r="E23" s="159"/>
      <c r="F23" s="159"/>
      <c r="G23" s="160"/>
      <c r="H23" s="161"/>
      <c r="I23" s="800"/>
      <c r="J23" s="800"/>
      <c r="K23" s="800"/>
      <c r="L23" s="800"/>
      <c r="M23" s="800"/>
      <c r="N23" s="800"/>
      <c r="O23" s="800"/>
      <c r="P23" s="800"/>
      <c r="Q23" s="838"/>
      <c r="R23" s="839"/>
      <c r="S23" s="839"/>
      <c r="T23" s="839"/>
      <c r="U23" s="839"/>
      <c r="V23" s="839"/>
      <c r="W23" s="840"/>
      <c r="X23" s="159"/>
      <c r="Y23" s="160"/>
      <c r="Z23" s="159"/>
    </row>
    <row r="24" spans="2:26" ht="12" customHeight="1">
      <c r="B24" s="158"/>
      <c r="C24" s="159"/>
      <c r="D24" s="159"/>
      <c r="E24" s="159"/>
      <c r="F24" s="159"/>
      <c r="G24" s="160"/>
      <c r="H24" s="161"/>
      <c r="I24" s="804" t="s">
        <v>277</v>
      </c>
      <c r="J24" s="805"/>
      <c r="K24" s="805"/>
      <c r="L24" s="805"/>
      <c r="M24" s="805"/>
      <c r="N24" s="805"/>
      <c r="O24" s="805"/>
      <c r="P24" s="806"/>
      <c r="Q24" s="835"/>
      <c r="R24" s="836"/>
      <c r="S24" s="836"/>
      <c r="T24" s="836"/>
      <c r="U24" s="836"/>
      <c r="V24" s="836"/>
      <c r="W24" s="837"/>
      <c r="X24" s="159"/>
      <c r="Y24" s="160"/>
      <c r="Z24" s="159"/>
    </row>
    <row r="25" spans="2:26" ht="12" customHeight="1">
      <c r="B25" s="158"/>
      <c r="C25" s="159"/>
      <c r="D25" s="159"/>
      <c r="E25" s="159"/>
      <c r="F25" s="159"/>
      <c r="G25" s="160"/>
      <c r="H25" s="161"/>
      <c r="I25" s="810"/>
      <c r="J25" s="811"/>
      <c r="K25" s="811"/>
      <c r="L25" s="811"/>
      <c r="M25" s="811"/>
      <c r="N25" s="811"/>
      <c r="O25" s="811"/>
      <c r="P25" s="812"/>
      <c r="Q25" s="838"/>
      <c r="R25" s="839"/>
      <c r="S25" s="839"/>
      <c r="T25" s="839"/>
      <c r="U25" s="839"/>
      <c r="V25" s="839"/>
      <c r="W25" s="840"/>
      <c r="X25" s="159"/>
      <c r="Y25" s="160"/>
      <c r="Z25" s="159"/>
    </row>
    <row r="26" spans="2:26" ht="12" customHeight="1">
      <c r="B26" s="158"/>
      <c r="C26" s="159"/>
      <c r="D26" s="159"/>
      <c r="E26" s="159"/>
      <c r="F26" s="159"/>
      <c r="G26" s="160"/>
      <c r="H26" s="161"/>
      <c r="I26" s="804"/>
      <c r="J26" s="805"/>
      <c r="K26" s="805"/>
      <c r="L26" s="805"/>
      <c r="M26" s="805"/>
      <c r="N26" s="805"/>
      <c r="O26" s="805"/>
      <c r="P26" s="806"/>
      <c r="Q26" s="835"/>
      <c r="R26" s="836"/>
      <c r="S26" s="836"/>
      <c r="T26" s="836"/>
      <c r="U26" s="836"/>
      <c r="V26" s="836"/>
      <c r="W26" s="837"/>
      <c r="X26" s="159"/>
      <c r="Y26" s="160"/>
      <c r="Z26" s="159"/>
    </row>
    <row r="27" spans="2:26" ht="12" customHeight="1">
      <c r="B27" s="158"/>
      <c r="C27" s="159"/>
      <c r="D27" s="159"/>
      <c r="E27" s="159"/>
      <c r="F27" s="159"/>
      <c r="G27" s="160"/>
      <c r="H27" s="161"/>
      <c r="I27" s="810"/>
      <c r="J27" s="811"/>
      <c r="K27" s="811"/>
      <c r="L27" s="811"/>
      <c r="M27" s="811"/>
      <c r="N27" s="811"/>
      <c r="O27" s="811"/>
      <c r="P27" s="812"/>
      <c r="Q27" s="838"/>
      <c r="R27" s="839"/>
      <c r="S27" s="839"/>
      <c r="T27" s="839"/>
      <c r="U27" s="839"/>
      <c r="V27" s="839"/>
      <c r="W27" s="840"/>
      <c r="X27" s="159"/>
      <c r="Y27" s="160"/>
      <c r="Z27" s="159"/>
    </row>
    <row r="28" spans="2:26" ht="12" customHeight="1">
      <c r="B28" s="158"/>
      <c r="C28" s="159"/>
      <c r="D28" s="159"/>
      <c r="E28" s="159"/>
      <c r="F28" s="159"/>
      <c r="G28" s="160"/>
      <c r="H28" s="161"/>
      <c r="I28" s="800"/>
      <c r="J28" s="800"/>
      <c r="K28" s="800"/>
      <c r="L28" s="800"/>
      <c r="M28" s="800"/>
      <c r="N28" s="800"/>
      <c r="O28" s="800"/>
      <c r="P28" s="800"/>
      <c r="Q28" s="835"/>
      <c r="R28" s="836"/>
      <c r="S28" s="836"/>
      <c r="T28" s="836"/>
      <c r="U28" s="836"/>
      <c r="V28" s="836"/>
      <c r="W28" s="837"/>
      <c r="X28" s="159"/>
      <c r="Y28" s="160"/>
      <c r="Z28" s="159"/>
    </row>
    <row r="29" spans="2:26" s="209" customFormat="1" ht="12" customHeight="1">
      <c r="B29" s="158"/>
      <c r="C29" s="159"/>
      <c r="D29" s="159"/>
      <c r="E29" s="159"/>
      <c r="F29" s="159"/>
      <c r="G29" s="160"/>
      <c r="H29" s="113"/>
      <c r="I29" s="800"/>
      <c r="J29" s="800"/>
      <c r="K29" s="800"/>
      <c r="L29" s="800"/>
      <c r="M29" s="800"/>
      <c r="N29" s="800"/>
      <c r="O29" s="800"/>
      <c r="P29" s="800"/>
      <c r="Q29" s="838"/>
      <c r="R29" s="839"/>
      <c r="S29" s="839"/>
      <c r="T29" s="839"/>
      <c r="U29" s="839"/>
      <c r="V29" s="839"/>
      <c r="W29" s="840"/>
      <c r="X29" s="111"/>
      <c r="Y29" s="112"/>
      <c r="Z29" s="111"/>
    </row>
    <row r="30" spans="2:26" ht="15" customHeight="1">
      <c r="B30" s="158"/>
      <c r="C30" s="159"/>
      <c r="D30" s="159"/>
      <c r="E30" s="159"/>
      <c r="F30" s="159"/>
      <c r="G30" s="160"/>
      <c r="H30" s="161"/>
      <c r="I30" s="110"/>
      <c r="J30" s="110"/>
      <c r="K30" s="110"/>
      <c r="L30" s="110"/>
      <c r="M30" s="110"/>
      <c r="N30" s="110"/>
      <c r="O30" s="110"/>
      <c r="P30" s="110"/>
      <c r="Q30" s="110"/>
      <c r="R30" s="110"/>
      <c r="S30" s="110"/>
      <c r="T30" s="110"/>
      <c r="U30" s="110"/>
      <c r="V30" s="159"/>
      <c r="W30" s="159"/>
      <c r="X30" s="159"/>
      <c r="Y30" s="109"/>
      <c r="Z30" s="159"/>
    </row>
    <row r="31" spans="2:26" ht="20.25" customHeight="1">
      <c r="B31" s="158"/>
      <c r="C31" s="159"/>
      <c r="D31" s="159"/>
      <c r="E31" s="159"/>
      <c r="F31" s="159"/>
      <c r="G31" s="160"/>
      <c r="H31" s="106" t="s">
        <v>278</v>
      </c>
      <c r="I31" s="110"/>
      <c r="J31" s="110"/>
      <c r="K31" s="110"/>
      <c r="L31" s="110"/>
      <c r="M31" s="110"/>
      <c r="N31" s="110"/>
      <c r="O31" s="110"/>
      <c r="P31" s="110"/>
      <c r="Q31" s="110"/>
      <c r="R31" s="110"/>
      <c r="S31" s="110"/>
      <c r="T31" s="110"/>
      <c r="U31" s="110"/>
      <c r="V31" s="159"/>
      <c r="W31" s="159"/>
      <c r="X31" s="159"/>
      <c r="Y31" s="109"/>
      <c r="Z31" s="159"/>
    </row>
    <row r="32" spans="2:26" ht="9.75" customHeight="1">
      <c r="B32" s="158"/>
      <c r="C32" s="159"/>
      <c r="D32" s="159"/>
      <c r="E32" s="159"/>
      <c r="F32" s="159"/>
      <c r="G32" s="160"/>
      <c r="H32" s="106"/>
      <c r="I32" s="110"/>
      <c r="J32" s="110"/>
      <c r="K32" s="110"/>
      <c r="L32" s="110"/>
      <c r="M32" s="110"/>
      <c r="N32" s="110"/>
      <c r="O32" s="110"/>
      <c r="P32" s="110"/>
      <c r="Q32" s="110"/>
      <c r="R32" s="110"/>
      <c r="S32" s="110"/>
      <c r="T32" s="110"/>
      <c r="U32" s="110"/>
      <c r="V32" s="159"/>
      <c r="W32" s="159"/>
      <c r="X32" s="159"/>
      <c r="Y32" s="109"/>
      <c r="Z32" s="159"/>
    </row>
    <row r="33" spans="2:26" ht="22.5" customHeight="1">
      <c r="B33" s="158"/>
      <c r="C33" s="159"/>
      <c r="D33" s="159"/>
      <c r="E33" s="159"/>
      <c r="F33" s="159"/>
      <c r="G33" s="160"/>
      <c r="H33" s="161"/>
      <c r="I33" s="848" t="s">
        <v>279</v>
      </c>
      <c r="J33" s="849"/>
      <c r="K33" s="849"/>
      <c r="L33" s="849"/>
      <c r="M33" s="849"/>
      <c r="N33" s="849"/>
      <c r="O33" s="849"/>
      <c r="P33" s="849"/>
      <c r="Q33" s="849"/>
      <c r="R33" s="850"/>
      <c r="S33" s="804"/>
      <c r="T33" s="805"/>
      <c r="U33" s="806" t="s">
        <v>161</v>
      </c>
      <c r="V33" s="159"/>
      <c r="W33" s="159"/>
      <c r="X33" s="159"/>
      <c r="Y33" s="160"/>
      <c r="Z33" s="159"/>
    </row>
    <row r="34" spans="2:26" ht="22.5" customHeight="1">
      <c r="B34" s="158"/>
      <c r="C34" s="159"/>
      <c r="D34" s="159"/>
      <c r="E34" s="159"/>
      <c r="F34" s="159"/>
      <c r="G34" s="160"/>
      <c r="H34" s="161"/>
      <c r="I34" s="851"/>
      <c r="J34" s="852"/>
      <c r="K34" s="852"/>
      <c r="L34" s="852"/>
      <c r="M34" s="852"/>
      <c r="N34" s="852"/>
      <c r="O34" s="852"/>
      <c r="P34" s="852"/>
      <c r="Q34" s="852"/>
      <c r="R34" s="853"/>
      <c r="S34" s="810"/>
      <c r="T34" s="811"/>
      <c r="U34" s="812"/>
      <c r="V34" s="159"/>
      <c r="W34" s="159"/>
      <c r="X34" s="159"/>
      <c r="Y34" s="160"/>
      <c r="Z34" s="159"/>
    </row>
    <row r="35" spans="2:26" ht="11.25" customHeight="1">
      <c r="B35" s="158"/>
      <c r="C35" s="159"/>
      <c r="D35" s="159"/>
      <c r="E35" s="159"/>
      <c r="F35" s="159"/>
      <c r="G35" s="160"/>
      <c r="H35" s="106"/>
      <c r="I35" s="110"/>
      <c r="J35" s="110"/>
      <c r="K35" s="110"/>
      <c r="L35" s="110"/>
      <c r="M35" s="110"/>
      <c r="N35" s="110"/>
      <c r="O35" s="110"/>
      <c r="P35" s="110"/>
      <c r="Q35" s="110"/>
      <c r="R35" s="110"/>
      <c r="S35" s="110"/>
      <c r="T35" s="110"/>
      <c r="U35" s="110"/>
      <c r="V35" s="159"/>
      <c r="W35" s="159"/>
      <c r="X35" s="159"/>
      <c r="Y35" s="109"/>
      <c r="Z35" s="159"/>
    </row>
    <row r="36" spans="2:26" ht="27.75" customHeight="1">
      <c r="B36" s="158"/>
      <c r="C36" s="159"/>
      <c r="D36" s="159"/>
      <c r="E36" s="159"/>
      <c r="F36" s="159"/>
      <c r="G36" s="160"/>
      <c r="H36" s="161"/>
      <c r="I36" s="848" t="s">
        <v>280</v>
      </c>
      <c r="J36" s="849"/>
      <c r="K36" s="849"/>
      <c r="L36" s="849"/>
      <c r="M36" s="849"/>
      <c r="N36" s="849"/>
      <c r="O36" s="849"/>
      <c r="P36" s="849"/>
      <c r="Q36" s="849"/>
      <c r="R36" s="850"/>
      <c r="S36" s="804"/>
      <c r="T36" s="805"/>
      <c r="U36" s="806" t="s">
        <v>161</v>
      </c>
      <c r="V36" s="807" t="s">
        <v>164</v>
      </c>
      <c r="W36" s="854" t="s">
        <v>281</v>
      </c>
      <c r="X36" s="854"/>
      <c r="Y36" s="855"/>
      <c r="Z36" s="159"/>
    </row>
    <row r="37" spans="2:26" ht="21.75" customHeight="1">
      <c r="B37" s="158"/>
      <c r="C37" s="159"/>
      <c r="D37" s="159"/>
      <c r="E37" s="159"/>
      <c r="F37" s="159"/>
      <c r="G37" s="160"/>
      <c r="H37" s="161"/>
      <c r="I37" s="851"/>
      <c r="J37" s="852"/>
      <c r="K37" s="852"/>
      <c r="L37" s="852"/>
      <c r="M37" s="852"/>
      <c r="N37" s="852"/>
      <c r="O37" s="852"/>
      <c r="P37" s="852"/>
      <c r="Q37" s="852"/>
      <c r="R37" s="853"/>
      <c r="S37" s="810"/>
      <c r="T37" s="811"/>
      <c r="U37" s="812"/>
      <c r="V37" s="807"/>
      <c r="W37" s="854"/>
      <c r="X37" s="854"/>
      <c r="Y37" s="855"/>
      <c r="Z37" s="159"/>
    </row>
    <row r="38" spans="2:26" ht="21.75" customHeight="1">
      <c r="B38" s="158"/>
      <c r="C38" s="159"/>
      <c r="D38" s="159"/>
      <c r="E38" s="159"/>
      <c r="F38" s="159"/>
      <c r="G38" s="160"/>
      <c r="H38" s="161"/>
      <c r="I38" s="154"/>
      <c r="J38" s="154"/>
      <c r="K38" s="154"/>
      <c r="L38" s="154"/>
      <c r="M38" s="154"/>
      <c r="N38" s="154"/>
      <c r="O38" s="154"/>
      <c r="P38" s="154"/>
      <c r="Q38" s="154"/>
      <c r="R38" s="154"/>
      <c r="S38" s="210"/>
      <c r="T38" s="210"/>
      <c r="U38" s="210"/>
      <c r="V38" s="96"/>
      <c r="W38" s="854" t="s">
        <v>282</v>
      </c>
      <c r="X38" s="854"/>
      <c r="Y38" s="855"/>
      <c r="Z38" s="159"/>
    </row>
    <row r="39" spans="2:26" ht="21.75" customHeight="1">
      <c r="B39" s="158"/>
      <c r="C39" s="159"/>
      <c r="D39" s="159"/>
      <c r="E39" s="159"/>
      <c r="F39" s="159"/>
      <c r="G39" s="160"/>
      <c r="H39" s="161"/>
      <c r="I39" s="848" t="s">
        <v>283</v>
      </c>
      <c r="J39" s="849"/>
      <c r="K39" s="849"/>
      <c r="L39" s="849"/>
      <c r="M39" s="849"/>
      <c r="N39" s="849"/>
      <c r="O39" s="849"/>
      <c r="P39" s="849"/>
      <c r="Q39" s="849"/>
      <c r="R39" s="850"/>
      <c r="S39" s="804"/>
      <c r="T39" s="805"/>
      <c r="U39" s="806" t="s">
        <v>161</v>
      </c>
      <c r="V39" s="96"/>
      <c r="W39" s="854"/>
      <c r="X39" s="854"/>
      <c r="Y39" s="855"/>
      <c r="Z39" s="159"/>
    </row>
    <row r="40" spans="2:26" ht="21.75" customHeight="1">
      <c r="B40" s="158"/>
      <c r="C40" s="159"/>
      <c r="D40" s="159"/>
      <c r="E40" s="159"/>
      <c r="F40" s="159"/>
      <c r="G40" s="160"/>
      <c r="H40" s="161"/>
      <c r="I40" s="851"/>
      <c r="J40" s="852"/>
      <c r="K40" s="852"/>
      <c r="L40" s="852"/>
      <c r="M40" s="852"/>
      <c r="N40" s="852"/>
      <c r="O40" s="852"/>
      <c r="P40" s="852"/>
      <c r="Q40" s="852"/>
      <c r="R40" s="853"/>
      <c r="S40" s="810"/>
      <c r="T40" s="811"/>
      <c r="U40" s="812"/>
      <c r="V40" s="96"/>
      <c r="W40" s="854"/>
      <c r="X40" s="854"/>
      <c r="Y40" s="855"/>
      <c r="Z40" s="159"/>
    </row>
    <row r="41" spans="2:26" ht="15" customHeight="1">
      <c r="B41" s="158"/>
      <c r="C41" s="159"/>
      <c r="D41" s="159"/>
      <c r="E41" s="159"/>
      <c r="F41" s="159"/>
      <c r="G41" s="160"/>
      <c r="H41" s="161"/>
      <c r="I41" s="110"/>
      <c r="J41" s="110"/>
      <c r="K41" s="110"/>
      <c r="L41" s="110"/>
      <c r="M41" s="110"/>
      <c r="N41" s="110"/>
      <c r="O41" s="110"/>
      <c r="P41" s="110"/>
      <c r="Q41" s="110"/>
      <c r="R41" s="110"/>
      <c r="S41" s="110"/>
      <c r="T41" s="110"/>
      <c r="U41" s="110"/>
      <c r="V41" s="159"/>
      <c r="W41" s="854"/>
      <c r="X41" s="854"/>
      <c r="Y41" s="855"/>
      <c r="Z41" s="159"/>
    </row>
    <row r="42" spans="2:26" ht="15" customHeight="1">
      <c r="B42" s="162"/>
      <c r="C42" s="211"/>
      <c r="D42" s="211"/>
      <c r="E42" s="211"/>
      <c r="F42" s="211"/>
      <c r="G42" s="164"/>
      <c r="H42" s="212"/>
      <c r="I42" s="211"/>
      <c r="J42" s="211"/>
      <c r="K42" s="211"/>
      <c r="L42" s="211"/>
      <c r="M42" s="211"/>
      <c r="N42" s="211"/>
      <c r="O42" s="211"/>
      <c r="P42" s="211"/>
      <c r="Q42" s="211"/>
      <c r="R42" s="211"/>
      <c r="S42" s="211"/>
      <c r="T42" s="211"/>
      <c r="U42" s="211"/>
      <c r="V42" s="211"/>
      <c r="W42" s="856"/>
      <c r="X42" s="856"/>
      <c r="Y42" s="857"/>
      <c r="Z42" s="159"/>
    </row>
    <row r="43" spans="2:26" ht="15" customHeight="1">
      <c r="B43" s="213"/>
      <c r="C43" s="159"/>
      <c r="D43" s="159"/>
      <c r="E43" s="159"/>
      <c r="F43" s="159"/>
      <c r="G43" s="159"/>
      <c r="H43" s="159"/>
      <c r="I43" s="159"/>
      <c r="J43" s="159"/>
      <c r="K43" s="159"/>
      <c r="L43" s="159"/>
      <c r="M43" s="159"/>
      <c r="N43" s="159"/>
      <c r="O43" s="159"/>
      <c r="P43" s="159"/>
      <c r="Q43" s="159"/>
      <c r="R43" s="159"/>
      <c r="S43" s="159"/>
      <c r="T43" s="159"/>
      <c r="U43" s="159"/>
      <c r="V43" s="159"/>
      <c r="W43" s="159"/>
      <c r="X43" s="159"/>
      <c r="Y43" s="177"/>
      <c r="Z43" s="159"/>
    </row>
    <row r="44" spans="2:26">
      <c r="B44" s="214" t="s">
        <v>284</v>
      </c>
      <c r="D44" s="215"/>
      <c r="E44" s="215"/>
      <c r="F44" s="215"/>
      <c r="G44" s="215"/>
      <c r="H44" s="215"/>
      <c r="I44" s="215"/>
      <c r="J44" s="215"/>
      <c r="K44" s="215"/>
      <c r="L44" s="215"/>
      <c r="M44" s="215"/>
      <c r="N44" s="215"/>
      <c r="O44" s="215"/>
      <c r="P44" s="215"/>
      <c r="Q44" s="215"/>
      <c r="R44" s="215"/>
      <c r="S44" s="215"/>
      <c r="T44" s="215"/>
      <c r="U44" s="215"/>
      <c r="V44" s="215"/>
      <c r="W44" s="215"/>
      <c r="X44" s="215"/>
      <c r="Y44" s="215"/>
    </row>
    <row r="45" spans="2:26">
      <c r="B45" s="216" t="s">
        <v>285</v>
      </c>
      <c r="D45" s="215"/>
      <c r="E45" s="215"/>
      <c r="F45" s="215"/>
      <c r="G45" s="215"/>
      <c r="H45" s="215"/>
      <c r="I45" s="215"/>
      <c r="J45" s="215"/>
      <c r="K45" s="215"/>
      <c r="L45" s="215"/>
      <c r="M45" s="215"/>
      <c r="N45" s="215"/>
      <c r="O45" s="215"/>
      <c r="P45" s="215"/>
      <c r="Q45" s="215"/>
      <c r="R45" s="215"/>
      <c r="S45" s="215"/>
      <c r="T45" s="215"/>
      <c r="U45" s="215"/>
      <c r="V45" s="215"/>
      <c r="W45" s="215"/>
      <c r="X45" s="215"/>
      <c r="Y45" s="215"/>
    </row>
    <row r="46" spans="2:26">
      <c r="B46" s="214"/>
      <c r="D46" s="217"/>
      <c r="E46" s="217"/>
      <c r="F46" s="217"/>
      <c r="G46" s="217"/>
      <c r="H46" s="217"/>
      <c r="I46" s="217"/>
      <c r="J46" s="217"/>
      <c r="K46" s="217"/>
      <c r="L46" s="217"/>
      <c r="M46" s="217"/>
      <c r="N46" s="217"/>
      <c r="O46" s="217"/>
      <c r="P46" s="217"/>
      <c r="Q46" s="217"/>
      <c r="R46" s="217"/>
      <c r="S46" s="217"/>
      <c r="T46" s="217"/>
      <c r="U46" s="217"/>
      <c r="V46" s="217"/>
      <c r="W46" s="217"/>
      <c r="X46" s="217"/>
      <c r="Y46" s="21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B5" sqref="B5:AD5"/>
    </sheetView>
  </sheetViews>
  <sheetFormatPr defaultColWidth="3.5" defaultRowHeight="13.5"/>
  <cols>
    <col min="1" max="1" width="1.25" style="125" customWidth="1"/>
    <col min="2" max="2" width="3.125" style="124" customWidth="1"/>
    <col min="3" max="26" width="3.125" style="125" customWidth="1"/>
    <col min="27" max="29" width="3.25" style="125" customWidth="1"/>
    <col min="30" max="30" width="3.125" style="125" customWidth="1"/>
    <col min="31" max="31" width="1.25" style="125" customWidth="1"/>
    <col min="32" max="16384" width="3.5" style="125"/>
  </cols>
  <sheetData>
    <row r="1" spans="2:30" s="95" customFormat="1"/>
    <row r="2" spans="2:30" s="95" customFormat="1">
      <c r="B2" s="95" t="s">
        <v>286</v>
      </c>
    </row>
    <row r="3" spans="2:30" s="95" customFormat="1">
      <c r="U3" s="145" t="s">
        <v>98</v>
      </c>
      <c r="V3" s="799"/>
      <c r="W3" s="799"/>
      <c r="X3" s="145" t="s">
        <v>99</v>
      </c>
      <c r="Y3" s="799"/>
      <c r="Z3" s="799"/>
      <c r="AA3" s="145" t="s">
        <v>287</v>
      </c>
      <c r="AB3" s="799"/>
      <c r="AC3" s="799"/>
      <c r="AD3" s="145" t="s">
        <v>101</v>
      </c>
    </row>
    <row r="4" spans="2:30" s="95" customFormat="1">
      <c r="AD4" s="145"/>
    </row>
    <row r="5" spans="2:30"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95" customFormat="1">
      <c r="B6" s="799" t="s">
        <v>289</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row>
    <row r="7" spans="2:30" s="95" customFormat="1"/>
    <row r="8" spans="2:30" s="95" customFormat="1" ht="21"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1"/>
    </row>
    <row r="9" spans="2:30" ht="21" customHeight="1">
      <c r="B9" s="801" t="s">
        <v>291</v>
      </c>
      <c r="C9" s="802"/>
      <c r="D9" s="802"/>
      <c r="E9" s="802"/>
      <c r="F9" s="803"/>
      <c r="G9" s="189" t="s">
        <v>96</v>
      </c>
      <c r="H9" s="146" t="s">
        <v>103</v>
      </c>
      <c r="I9" s="146"/>
      <c r="J9" s="146"/>
      <c r="K9" s="146"/>
      <c r="L9" s="190" t="s">
        <v>96</v>
      </c>
      <c r="M9" s="146" t="s">
        <v>104</v>
      </c>
      <c r="N9" s="146"/>
      <c r="O9" s="146"/>
      <c r="P9" s="146"/>
      <c r="Q9" s="190" t="s">
        <v>96</v>
      </c>
      <c r="R9" s="146" t="s">
        <v>105</v>
      </c>
      <c r="S9" s="218"/>
      <c r="T9" s="218"/>
      <c r="U9" s="218"/>
      <c r="V9" s="218"/>
      <c r="W9" s="218"/>
      <c r="X9" s="218"/>
      <c r="Y9" s="218"/>
      <c r="Z9" s="218"/>
      <c r="AA9" s="218"/>
      <c r="AB9" s="218"/>
      <c r="AC9" s="218"/>
      <c r="AD9" s="219"/>
    </row>
    <row r="10" spans="2:30" ht="21" customHeight="1">
      <c r="B10" s="835" t="s">
        <v>292</v>
      </c>
      <c r="C10" s="836"/>
      <c r="D10" s="836"/>
      <c r="E10" s="836"/>
      <c r="F10" s="837"/>
      <c r="G10" s="141" t="s">
        <v>96</v>
      </c>
      <c r="H10" s="119" t="s">
        <v>293</v>
      </c>
      <c r="I10" s="99"/>
      <c r="J10" s="99"/>
      <c r="K10" s="99"/>
      <c r="L10" s="99"/>
      <c r="M10" s="99"/>
      <c r="N10" s="99"/>
      <c r="O10" s="99"/>
      <c r="P10" s="99"/>
      <c r="Q10" s="99"/>
      <c r="R10" s="220" t="s">
        <v>96</v>
      </c>
      <c r="S10" s="119" t="s">
        <v>294</v>
      </c>
      <c r="T10" s="221"/>
      <c r="U10" s="221"/>
      <c r="V10" s="221"/>
      <c r="W10" s="221"/>
      <c r="X10" s="221"/>
      <c r="Y10" s="221"/>
      <c r="Z10" s="221"/>
      <c r="AA10" s="221"/>
      <c r="AB10" s="221"/>
      <c r="AC10" s="221"/>
      <c r="AD10" s="222"/>
    </row>
    <row r="11" spans="2:30" ht="21" customHeight="1">
      <c r="B11" s="838"/>
      <c r="C11" s="839"/>
      <c r="D11" s="839"/>
      <c r="E11" s="839"/>
      <c r="F11" s="840"/>
      <c r="G11" s="142" t="s">
        <v>96</v>
      </c>
      <c r="H11" s="139" t="s">
        <v>295</v>
      </c>
      <c r="I11" s="102"/>
      <c r="J11" s="102"/>
      <c r="K11" s="102"/>
      <c r="L11" s="102"/>
      <c r="M11" s="102"/>
      <c r="N11" s="102"/>
      <c r="O11" s="102"/>
      <c r="P11" s="102"/>
      <c r="Q11" s="102"/>
      <c r="R11" s="102"/>
      <c r="S11" s="223"/>
      <c r="T11" s="223"/>
      <c r="U11" s="223"/>
      <c r="V11" s="223"/>
      <c r="W11" s="223"/>
      <c r="X11" s="223"/>
      <c r="Y11" s="223"/>
      <c r="Z11" s="223"/>
      <c r="AA11" s="223"/>
      <c r="AB11" s="223"/>
      <c r="AC11" s="223"/>
      <c r="AD11" s="224"/>
    </row>
    <row r="12" spans="2:30" ht="21" customHeight="1">
      <c r="B12" s="835" t="s">
        <v>296</v>
      </c>
      <c r="C12" s="836"/>
      <c r="D12" s="836"/>
      <c r="E12" s="836"/>
      <c r="F12" s="837"/>
      <c r="G12" s="141" t="s">
        <v>96</v>
      </c>
      <c r="H12" s="119" t="s">
        <v>297</v>
      </c>
      <c r="I12" s="99"/>
      <c r="J12" s="99"/>
      <c r="K12" s="99"/>
      <c r="L12" s="99"/>
      <c r="M12" s="99"/>
      <c r="N12" s="99"/>
      <c r="O12" s="99"/>
      <c r="P12" s="99"/>
      <c r="Q12" s="99"/>
      <c r="R12" s="99"/>
      <c r="S12" s="220" t="s">
        <v>96</v>
      </c>
      <c r="T12" s="119" t="s">
        <v>298</v>
      </c>
      <c r="U12" s="221"/>
      <c r="V12" s="221"/>
      <c r="W12" s="221"/>
      <c r="X12" s="221"/>
      <c r="Y12" s="221"/>
      <c r="Z12" s="221"/>
      <c r="AA12" s="221"/>
      <c r="AB12" s="221"/>
      <c r="AC12" s="221"/>
      <c r="AD12" s="222"/>
    </row>
    <row r="13" spans="2:30" ht="21" customHeight="1">
      <c r="B13" s="838"/>
      <c r="C13" s="839"/>
      <c r="D13" s="839"/>
      <c r="E13" s="839"/>
      <c r="F13" s="840"/>
      <c r="G13" s="142" t="s">
        <v>96</v>
      </c>
      <c r="H13" s="139" t="s">
        <v>299</v>
      </c>
      <c r="I13" s="102"/>
      <c r="J13" s="102"/>
      <c r="K13" s="102"/>
      <c r="L13" s="102"/>
      <c r="M13" s="102"/>
      <c r="N13" s="102"/>
      <c r="O13" s="102"/>
      <c r="P13" s="102"/>
      <c r="Q13" s="102"/>
      <c r="R13" s="102"/>
      <c r="S13" s="223"/>
      <c r="T13" s="223"/>
      <c r="U13" s="223"/>
      <c r="V13" s="223"/>
      <c r="W13" s="223"/>
      <c r="X13" s="223"/>
      <c r="Y13" s="223"/>
      <c r="Z13" s="223"/>
      <c r="AA13" s="223"/>
      <c r="AB13" s="223"/>
      <c r="AC13" s="223"/>
      <c r="AD13" s="224"/>
    </row>
    <row r="14" spans="2:30" s="137" customFormat="1" ht="6" customHeight="1"/>
    <row r="15" spans="2:30" s="137" customFormat="1">
      <c r="B15" s="848" t="s">
        <v>300</v>
      </c>
      <c r="C15" s="849"/>
      <c r="D15" s="849"/>
      <c r="E15" s="849"/>
      <c r="F15" s="850"/>
      <c r="G15" s="863"/>
      <c r="H15" s="864"/>
      <c r="I15" s="864"/>
      <c r="J15" s="864"/>
      <c r="K15" s="864"/>
      <c r="L15" s="864"/>
      <c r="M15" s="864"/>
      <c r="N15" s="864"/>
      <c r="O15" s="864"/>
      <c r="P15" s="864"/>
      <c r="Q15" s="864"/>
      <c r="R15" s="864"/>
      <c r="S15" s="864"/>
      <c r="T15" s="864"/>
      <c r="U15" s="864"/>
      <c r="V15" s="864"/>
      <c r="W15" s="864"/>
      <c r="X15" s="864"/>
      <c r="Y15" s="865"/>
      <c r="Z15" s="104"/>
      <c r="AA15" s="199" t="s">
        <v>108</v>
      </c>
      <c r="AB15" s="199" t="s">
        <v>109</v>
      </c>
      <c r="AC15" s="199" t="s">
        <v>110</v>
      </c>
      <c r="AD15" s="123"/>
    </row>
    <row r="16" spans="2:30" s="137" customFormat="1" ht="27" customHeight="1">
      <c r="B16" s="862"/>
      <c r="C16" s="843"/>
      <c r="D16" s="843"/>
      <c r="E16" s="843"/>
      <c r="F16" s="844"/>
      <c r="G16" s="866" t="s">
        <v>301</v>
      </c>
      <c r="H16" s="867"/>
      <c r="I16" s="867"/>
      <c r="J16" s="867"/>
      <c r="K16" s="867"/>
      <c r="L16" s="867"/>
      <c r="M16" s="867"/>
      <c r="N16" s="867"/>
      <c r="O16" s="867"/>
      <c r="P16" s="867"/>
      <c r="Q16" s="867"/>
      <c r="R16" s="867"/>
      <c r="S16" s="867"/>
      <c r="T16" s="867"/>
      <c r="U16" s="867"/>
      <c r="V16" s="867"/>
      <c r="W16" s="867"/>
      <c r="X16" s="867"/>
      <c r="Y16" s="868"/>
      <c r="Z16" s="106"/>
      <c r="AA16" s="140" t="s">
        <v>96</v>
      </c>
      <c r="AB16" s="140" t="s">
        <v>109</v>
      </c>
      <c r="AC16" s="140" t="s">
        <v>96</v>
      </c>
      <c r="AD16" s="156"/>
    </row>
    <row r="17" spans="2:30" s="137" customFormat="1" ht="27" customHeight="1">
      <c r="B17" s="862"/>
      <c r="C17" s="843"/>
      <c r="D17" s="843"/>
      <c r="E17" s="843"/>
      <c r="F17" s="844"/>
      <c r="G17" s="869" t="s">
        <v>302</v>
      </c>
      <c r="H17" s="870"/>
      <c r="I17" s="870"/>
      <c r="J17" s="870"/>
      <c r="K17" s="870"/>
      <c r="L17" s="870"/>
      <c r="M17" s="870"/>
      <c r="N17" s="870"/>
      <c r="O17" s="870"/>
      <c r="P17" s="870"/>
      <c r="Q17" s="870"/>
      <c r="R17" s="870"/>
      <c r="S17" s="870"/>
      <c r="T17" s="870"/>
      <c r="U17" s="870"/>
      <c r="V17" s="870"/>
      <c r="W17" s="870"/>
      <c r="X17" s="870"/>
      <c r="Y17" s="871"/>
      <c r="Z17" s="106"/>
      <c r="AA17" s="140" t="s">
        <v>96</v>
      </c>
      <c r="AB17" s="140" t="s">
        <v>109</v>
      </c>
      <c r="AC17" s="140" t="s">
        <v>96</v>
      </c>
      <c r="AD17" s="156"/>
    </row>
    <row r="18" spans="2:30" s="137" customFormat="1" ht="27" customHeight="1">
      <c r="B18" s="851"/>
      <c r="C18" s="852"/>
      <c r="D18" s="852"/>
      <c r="E18" s="852"/>
      <c r="F18" s="853"/>
      <c r="G18" s="872" t="s">
        <v>303</v>
      </c>
      <c r="H18" s="873"/>
      <c r="I18" s="873"/>
      <c r="J18" s="873"/>
      <c r="K18" s="873"/>
      <c r="L18" s="873"/>
      <c r="M18" s="873"/>
      <c r="N18" s="873"/>
      <c r="O18" s="873"/>
      <c r="P18" s="873"/>
      <c r="Q18" s="873"/>
      <c r="R18" s="873"/>
      <c r="S18" s="873"/>
      <c r="T18" s="873"/>
      <c r="U18" s="873"/>
      <c r="V18" s="873"/>
      <c r="W18" s="873"/>
      <c r="X18" s="873"/>
      <c r="Y18" s="874"/>
      <c r="Z18" s="116"/>
      <c r="AA18" s="195" t="s">
        <v>96</v>
      </c>
      <c r="AB18" s="195" t="s">
        <v>109</v>
      </c>
      <c r="AC18" s="195" t="s">
        <v>96</v>
      </c>
      <c r="AD18" s="117"/>
    </row>
    <row r="19" spans="2:30" s="137" customFormat="1" ht="6" customHeight="1">
      <c r="B19" s="154"/>
      <c r="C19" s="154"/>
      <c r="D19" s="154"/>
      <c r="E19" s="154"/>
      <c r="F19" s="154"/>
      <c r="G19" s="225"/>
      <c r="H19" s="225"/>
      <c r="I19" s="225"/>
      <c r="J19" s="225"/>
      <c r="K19" s="225"/>
      <c r="L19" s="225"/>
      <c r="M19" s="225"/>
      <c r="N19" s="225"/>
      <c r="O19" s="225"/>
      <c r="P19" s="225"/>
      <c r="Q19" s="225"/>
      <c r="R19" s="225"/>
      <c r="S19" s="225"/>
      <c r="T19" s="225"/>
      <c r="U19" s="225"/>
      <c r="V19" s="225"/>
      <c r="W19" s="225"/>
      <c r="X19" s="225"/>
      <c r="Y19" s="225"/>
      <c r="Z19" s="226"/>
      <c r="AA19" s="226"/>
      <c r="AB19" s="226"/>
      <c r="AC19" s="226"/>
      <c r="AD19" s="226"/>
    </row>
    <row r="20" spans="2:30" s="137" customFormat="1">
      <c r="B20" s="137" t="s">
        <v>304</v>
      </c>
      <c r="C20" s="154"/>
      <c r="D20" s="154"/>
      <c r="E20" s="154"/>
      <c r="F20" s="154"/>
      <c r="G20" s="225"/>
      <c r="H20" s="225"/>
      <c r="I20" s="225"/>
      <c r="J20" s="225"/>
      <c r="K20" s="225"/>
      <c r="L20" s="225"/>
      <c r="M20" s="225"/>
      <c r="N20" s="225"/>
      <c r="O20" s="225"/>
      <c r="P20" s="225"/>
      <c r="Q20" s="225"/>
      <c r="R20" s="225"/>
      <c r="S20" s="225"/>
      <c r="T20" s="225"/>
      <c r="U20" s="225"/>
      <c r="V20" s="225"/>
      <c r="W20" s="225"/>
      <c r="X20" s="225"/>
      <c r="Y20" s="225"/>
      <c r="Z20" s="226"/>
      <c r="AA20" s="226"/>
      <c r="AB20" s="226"/>
      <c r="AC20" s="226"/>
      <c r="AD20" s="226"/>
    </row>
    <row r="21" spans="2:30" s="137" customFormat="1">
      <c r="B21" s="137" t="s">
        <v>305</v>
      </c>
      <c r="AC21" s="110"/>
      <c r="AD21" s="110"/>
    </row>
    <row r="22" spans="2:30" s="137" customFormat="1" ht="3.75" customHeight="1"/>
    <row r="23" spans="2:30" s="137" customFormat="1" ht="2.25" customHeight="1">
      <c r="B23" s="875" t="s">
        <v>306</v>
      </c>
      <c r="C23" s="876"/>
      <c r="D23" s="876"/>
      <c r="E23" s="876"/>
      <c r="F23" s="877"/>
      <c r="G23" s="98"/>
      <c r="H23" s="119"/>
      <c r="I23" s="119"/>
      <c r="J23" s="119"/>
      <c r="K23" s="119"/>
      <c r="L23" s="119"/>
      <c r="M23" s="119"/>
      <c r="N23" s="119"/>
      <c r="O23" s="119"/>
      <c r="P23" s="119"/>
      <c r="Q23" s="119"/>
      <c r="R23" s="119"/>
      <c r="S23" s="119"/>
      <c r="T23" s="119"/>
      <c r="U23" s="119"/>
      <c r="V23" s="119"/>
      <c r="W23" s="119"/>
      <c r="X23" s="119"/>
      <c r="Y23" s="119"/>
      <c r="Z23" s="98"/>
      <c r="AA23" s="119"/>
      <c r="AB23" s="119"/>
      <c r="AC23" s="99"/>
      <c r="AD23" s="123"/>
    </row>
    <row r="24" spans="2:30" s="137" customFormat="1" ht="13.5" customHeight="1">
      <c r="B24" s="818"/>
      <c r="C24" s="819"/>
      <c r="D24" s="819"/>
      <c r="E24" s="819"/>
      <c r="F24" s="820"/>
      <c r="G24" s="150"/>
      <c r="H24" s="137" t="s">
        <v>307</v>
      </c>
      <c r="Z24" s="150"/>
      <c r="AA24" s="151" t="s">
        <v>108</v>
      </c>
      <c r="AB24" s="151" t="s">
        <v>109</v>
      </c>
      <c r="AC24" s="151" t="s">
        <v>110</v>
      </c>
      <c r="AD24" s="227"/>
    </row>
    <row r="25" spans="2:30" s="137" customFormat="1" ht="15.75" customHeight="1">
      <c r="B25" s="818"/>
      <c r="C25" s="819"/>
      <c r="D25" s="819"/>
      <c r="E25" s="819"/>
      <c r="F25" s="820"/>
      <c r="G25" s="150"/>
      <c r="I25" s="172" t="s">
        <v>159</v>
      </c>
      <c r="J25" s="228" t="s">
        <v>308</v>
      </c>
      <c r="K25" s="166"/>
      <c r="L25" s="166"/>
      <c r="M25" s="166"/>
      <c r="N25" s="166"/>
      <c r="O25" s="166"/>
      <c r="P25" s="166"/>
      <c r="Q25" s="166"/>
      <c r="R25" s="166"/>
      <c r="S25" s="166"/>
      <c r="T25" s="166"/>
      <c r="U25" s="796"/>
      <c r="V25" s="797"/>
      <c r="W25" s="167" t="s">
        <v>161</v>
      </c>
      <c r="Z25" s="229"/>
      <c r="AC25" s="110"/>
      <c r="AD25" s="156"/>
    </row>
    <row r="26" spans="2:30" s="95" customFormat="1" ht="15.75" customHeight="1">
      <c r="B26" s="818"/>
      <c r="C26" s="819"/>
      <c r="D26" s="819"/>
      <c r="E26" s="819"/>
      <c r="F26" s="820"/>
      <c r="G26" s="150"/>
      <c r="H26" s="137"/>
      <c r="I26" s="230" t="s">
        <v>162</v>
      </c>
      <c r="J26" s="228" t="s">
        <v>309</v>
      </c>
      <c r="K26" s="166"/>
      <c r="L26" s="166"/>
      <c r="M26" s="166"/>
      <c r="N26" s="166"/>
      <c r="O26" s="166"/>
      <c r="P26" s="166"/>
      <c r="Q26" s="166"/>
      <c r="R26" s="166"/>
      <c r="S26" s="166"/>
      <c r="T26" s="166"/>
      <c r="U26" s="796"/>
      <c r="V26" s="797"/>
      <c r="W26" s="167" t="s">
        <v>161</v>
      </c>
      <c r="X26" s="137"/>
      <c r="Y26" s="231"/>
      <c r="Z26" s="106"/>
      <c r="AA26" s="140" t="s">
        <v>96</v>
      </c>
      <c r="AB26" s="140" t="s">
        <v>109</v>
      </c>
      <c r="AC26" s="140" t="s">
        <v>96</v>
      </c>
      <c r="AD26" s="156"/>
    </row>
    <row r="27" spans="2:30" s="95" customFormat="1">
      <c r="B27" s="818"/>
      <c r="C27" s="819"/>
      <c r="D27" s="819"/>
      <c r="E27" s="819"/>
      <c r="F27" s="820"/>
      <c r="G27" s="150"/>
      <c r="H27" s="137" t="s">
        <v>310</v>
      </c>
      <c r="I27" s="137"/>
      <c r="J27" s="137"/>
      <c r="K27" s="137"/>
      <c r="L27" s="137"/>
      <c r="M27" s="137"/>
      <c r="N27" s="137"/>
      <c r="O27" s="137"/>
      <c r="P27" s="137"/>
      <c r="Q27" s="137"/>
      <c r="R27" s="137"/>
      <c r="S27" s="137"/>
      <c r="T27" s="137"/>
      <c r="U27" s="96"/>
      <c r="V27" s="96"/>
      <c r="W27" s="137"/>
      <c r="X27" s="137"/>
      <c r="Y27" s="137"/>
      <c r="Z27" s="150"/>
      <c r="AA27" s="137"/>
      <c r="AB27" s="137"/>
      <c r="AC27" s="110"/>
      <c r="AD27" s="156"/>
    </row>
    <row r="28" spans="2:30" s="95" customFormat="1">
      <c r="B28" s="818"/>
      <c r="C28" s="819"/>
      <c r="D28" s="819"/>
      <c r="E28" s="819"/>
      <c r="F28" s="820"/>
      <c r="G28" s="150"/>
      <c r="H28" s="137" t="s">
        <v>311</v>
      </c>
      <c r="I28" s="137"/>
      <c r="J28" s="137"/>
      <c r="K28" s="137"/>
      <c r="L28" s="137"/>
      <c r="M28" s="137"/>
      <c r="N28" s="137"/>
      <c r="O28" s="137"/>
      <c r="P28" s="137"/>
      <c r="Q28" s="137"/>
      <c r="R28" s="137"/>
      <c r="S28" s="137"/>
      <c r="T28" s="232"/>
      <c r="U28" s="231"/>
      <c r="V28" s="96"/>
      <c r="W28" s="137"/>
      <c r="X28" s="137"/>
      <c r="Y28" s="137"/>
      <c r="Z28" s="150"/>
      <c r="AA28" s="137"/>
      <c r="AB28" s="137"/>
      <c r="AC28" s="110"/>
      <c r="AD28" s="156"/>
    </row>
    <row r="29" spans="2:30" s="95" customFormat="1" ht="29.25" customHeight="1">
      <c r="B29" s="818"/>
      <c r="C29" s="819"/>
      <c r="D29" s="819"/>
      <c r="E29" s="819"/>
      <c r="F29" s="820"/>
      <c r="G29" s="150"/>
      <c r="H29" s="137"/>
      <c r="I29" s="172" t="s">
        <v>238</v>
      </c>
      <c r="J29" s="881" t="s">
        <v>312</v>
      </c>
      <c r="K29" s="881"/>
      <c r="L29" s="881"/>
      <c r="M29" s="881"/>
      <c r="N29" s="881"/>
      <c r="O29" s="881"/>
      <c r="P29" s="881"/>
      <c r="Q29" s="881"/>
      <c r="R29" s="881"/>
      <c r="S29" s="881"/>
      <c r="T29" s="881"/>
      <c r="U29" s="796"/>
      <c r="V29" s="797"/>
      <c r="W29" s="167" t="s">
        <v>161</v>
      </c>
      <c r="X29" s="137"/>
      <c r="Y29" s="231"/>
      <c r="Z29" s="106"/>
      <c r="AA29" s="140" t="s">
        <v>96</v>
      </c>
      <c r="AB29" s="140" t="s">
        <v>109</v>
      </c>
      <c r="AC29" s="140" t="s">
        <v>96</v>
      </c>
      <c r="AD29" s="156"/>
    </row>
    <row r="30" spans="2:30" s="95" customFormat="1" ht="2.25" customHeight="1">
      <c r="B30" s="878"/>
      <c r="C30" s="879"/>
      <c r="D30" s="879"/>
      <c r="E30" s="879"/>
      <c r="F30" s="880"/>
      <c r="G30" s="101"/>
      <c r="H30" s="139"/>
      <c r="I30" s="139"/>
      <c r="J30" s="139"/>
      <c r="K30" s="139"/>
      <c r="L30" s="139"/>
      <c r="M30" s="139"/>
      <c r="N30" s="139"/>
      <c r="O30" s="139"/>
      <c r="P30" s="139"/>
      <c r="Q30" s="139"/>
      <c r="R30" s="139"/>
      <c r="S30" s="139"/>
      <c r="T30" s="233"/>
      <c r="U30" s="234"/>
      <c r="V30" s="135"/>
      <c r="W30" s="139"/>
      <c r="X30" s="139"/>
      <c r="Y30" s="139"/>
      <c r="Z30" s="101"/>
      <c r="AA30" s="139"/>
      <c r="AB30" s="139"/>
      <c r="AC30" s="102"/>
      <c r="AD30" s="191"/>
    </row>
    <row r="31" spans="2:30" s="95" customFormat="1" ht="6" customHeight="1">
      <c r="B31" s="178"/>
      <c r="C31" s="178"/>
      <c r="D31" s="178"/>
      <c r="E31" s="178"/>
      <c r="F31" s="178"/>
      <c r="G31" s="137"/>
      <c r="H31" s="137"/>
      <c r="I31" s="137"/>
      <c r="J31" s="137"/>
      <c r="K31" s="137"/>
      <c r="L31" s="137"/>
      <c r="M31" s="137"/>
      <c r="N31" s="137"/>
      <c r="O31" s="137"/>
      <c r="P31" s="137"/>
      <c r="Q31" s="137"/>
      <c r="R31" s="137"/>
      <c r="S31" s="137"/>
      <c r="T31" s="232"/>
      <c r="U31" s="231"/>
      <c r="V31" s="96"/>
      <c r="W31" s="137"/>
      <c r="X31" s="137"/>
      <c r="Y31" s="137"/>
      <c r="Z31" s="137"/>
      <c r="AA31" s="137"/>
      <c r="AB31" s="137"/>
      <c r="AC31" s="137"/>
      <c r="AD31" s="137"/>
    </row>
    <row r="32" spans="2:30" s="95" customFormat="1">
      <c r="B32" s="137" t="s">
        <v>313</v>
      </c>
      <c r="C32" s="178"/>
      <c r="D32" s="178"/>
      <c r="E32" s="178"/>
      <c r="F32" s="178"/>
      <c r="G32" s="137"/>
      <c r="H32" s="137"/>
      <c r="I32" s="137"/>
      <c r="J32" s="137"/>
      <c r="K32" s="137"/>
      <c r="L32" s="137"/>
      <c r="M32" s="137"/>
      <c r="N32" s="137"/>
      <c r="O32" s="137"/>
      <c r="P32" s="137"/>
      <c r="Q32" s="137"/>
      <c r="R32" s="137"/>
      <c r="S32" s="137"/>
      <c r="T32" s="232"/>
      <c r="U32" s="231"/>
      <c r="V32" s="96"/>
      <c r="W32" s="137"/>
      <c r="X32" s="137"/>
      <c r="Y32" s="137"/>
      <c r="Z32" s="137"/>
      <c r="AA32" s="137"/>
      <c r="AB32" s="137"/>
      <c r="AC32" s="137"/>
      <c r="AD32" s="137"/>
    </row>
    <row r="33" spans="2:30" s="95" customFormat="1" ht="4.5" customHeight="1">
      <c r="B33" s="178"/>
      <c r="C33" s="178"/>
      <c r="D33" s="178"/>
      <c r="E33" s="178"/>
      <c r="F33" s="178"/>
      <c r="G33" s="137"/>
      <c r="H33" s="137"/>
      <c r="I33" s="137"/>
      <c r="J33" s="137"/>
      <c r="K33" s="137"/>
      <c r="L33" s="137"/>
      <c r="M33" s="137"/>
      <c r="N33" s="137"/>
      <c r="O33" s="137"/>
      <c r="P33" s="137"/>
      <c r="Q33" s="137"/>
      <c r="R33" s="137"/>
      <c r="S33" s="137"/>
      <c r="T33" s="232"/>
      <c r="U33" s="231"/>
      <c r="V33" s="96"/>
      <c r="W33" s="137"/>
      <c r="X33" s="137"/>
      <c r="Y33" s="137"/>
      <c r="Z33" s="137"/>
      <c r="AA33" s="137"/>
      <c r="AB33" s="137"/>
      <c r="AC33" s="137"/>
      <c r="AD33" s="137"/>
    </row>
    <row r="34" spans="2:30" s="95" customFormat="1" ht="2.25" customHeight="1">
      <c r="B34" s="875" t="s">
        <v>306</v>
      </c>
      <c r="C34" s="876"/>
      <c r="D34" s="876"/>
      <c r="E34" s="876"/>
      <c r="F34" s="877"/>
      <c r="G34" s="98"/>
      <c r="H34" s="119"/>
      <c r="I34" s="119"/>
      <c r="J34" s="119"/>
      <c r="K34" s="119"/>
      <c r="L34" s="119"/>
      <c r="M34" s="119"/>
      <c r="N34" s="119"/>
      <c r="O34" s="119"/>
      <c r="P34" s="119"/>
      <c r="Q34" s="119"/>
      <c r="R34" s="119"/>
      <c r="S34" s="119"/>
      <c r="T34" s="119"/>
      <c r="U34" s="132"/>
      <c r="V34" s="132"/>
      <c r="W34" s="119"/>
      <c r="X34" s="119"/>
      <c r="Y34" s="119"/>
      <c r="Z34" s="98"/>
      <c r="AA34" s="119"/>
      <c r="AB34" s="119"/>
      <c r="AC34" s="99"/>
      <c r="AD34" s="123"/>
    </row>
    <row r="35" spans="2:30" s="95" customFormat="1" ht="13.5" customHeight="1">
      <c r="B35" s="818"/>
      <c r="C35" s="819"/>
      <c r="D35" s="819"/>
      <c r="E35" s="819"/>
      <c r="F35" s="820"/>
      <c r="G35" s="150"/>
      <c r="H35" s="137" t="s">
        <v>314</v>
      </c>
      <c r="I35" s="137"/>
      <c r="J35" s="137"/>
      <c r="K35" s="137"/>
      <c r="L35" s="137"/>
      <c r="M35" s="137"/>
      <c r="N35" s="137"/>
      <c r="O35" s="137"/>
      <c r="P35" s="137"/>
      <c r="Q35" s="137"/>
      <c r="R35" s="137"/>
      <c r="S35" s="137"/>
      <c r="T35" s="137"/>
      <c r="U35" s="96"/>
      <c r="V35" s="96"/>
      <c r="W35" s="137"/>
      <c r="X35" s="137"/>
      <c r="Y35" s="137"/>
      <c r="Z35" s="150"/>
      <c r="AA35" s="151" t="s">
        <v>108</v>
      </c>
      <c r="AB35" s="151" t="s">
        <v>109</v>
      </c>
      <c r="AC35" s="151" t="s">
        <v>110</v>
      </c>
      <c r="AD35" s="227"/>
    </row>
    <row r="36" spans="2:30" s="95" customFormat="1" ht="15.75" customHeight="1">
      <c r="B36" s="818"/>
      <c r="C36" s="819"/>
      <c r="D36" s="819"/>
      <c r="E36" s="819"/>
      <c r="F36" s="820"/>
      <c r="G36" s="150"/>
      <c r="H36" s="137"/>
      <c r="I36" s="172" t="s">
        <v>159</v>
      </c>
      <c r="J36" s="235" t="s">
        <v>308</v>
      </c>
      <c r="K36" s="166"/>
      <c r="L36" s="166"/>
      <c r="M36" s="166"/>
      <c r="N36" s="166"/>
      <c r="O36" s="166"/>
      <c r="P36" s="166"/>
      <c r="Q36" s="166"/>
      <c r="R36" s="166"/>
      <c r="S36" s="166"/>
      <c r="T36" s="166"/>
      <c r="U36" s="796"/>
      <c r="V36" s="797"/>
      <c r="W36" s="167" t="s">
        <v>161</v>
      </c>
      <c r="X36" s="137"/>
      <c r="Y36" s="137"/>
      <c r="Z36" s="229"/>
      <c r="AA36" s="137"/>
      <c r="AB36" s="137"/>
      <c r="AC36" s="110"/>
      <c r="AD36" s="156"/>
    </row>
    <row r="37" spans="2:30" s="95" customFormat="1" ht="15.75" customHeight="1">
      <c r="B37" s="818"/>
      <c r="C37" s="819"/>
      <c r="D37" s="819"/>
      <c r="E37" s="819"/>
      <c r="F37" s="820"/>
      <c r="G37" s="150"/>
      <c r="H37" s="137"/>
      <c r="I37" s="230" t="s">
        <v>162</v>
      </c>
      <c r="J37" s="236" t="s">
        <v>309</v>
      </c>
      <c r="K37" s="139"/>
      <c r="L37" s="139"/>
      <c r="M37" s="139"/>
      <c r="N37" s="139"/>
      <c r="O37" s="139"/>
      <c r="P37" s="139"/>
      <c r="Q37" s="139"/>
      <c r="R37" s="139"/>
      <c r="S37" s="139"/>
      <c r="T37" s="139"/>
      <c r="U37" s="796"/>
      <c r="V37" s="797"/>
      <c r="W37" s="167" t="s">
        <v>161</v>
      </c>
      <c r="X37" s="137"/>
      <c r="Y37" s="231"/>
      <c r="Z37" s="106"/>
      <c r="AA37" s="140" t="s">
        <v>96</v>
      </c>
      <c r="AB37" s="140" t="s">
        <v>109</v>
      </c>
      <c r="AC37" s="140" t="s">
        <v>96</v>
      </c>
      <c r="AD37" s="156"/>
    </row>
    <row r="38" spans="2:30" s="95" customFormat="1" ht="13.5" customHeight="1">
      <c r="B38" s="818"/>
      <c r="C38" s="819"/>
      <c r="D38" s="819"/>
      <c r="E38" s="819"/>
      <c r="F38" s="820"/>
      <c r="G38" s="150"/>
      <c r="H38" s="137" t="s">
        <v>310</v>
      </c>
      <c r="I38" s="137"/>
      <c r="J38" s="137"/>
      <c r="K38" s="137"/>
      <c r="L38" s="137"/>
      <c r="M38" s="137"/>
      <c r="N38" s="137"/>
      <c r="O38" s="137"/>
      <c r="P38" s="137"/>
      <c r="Q38" s="137"/>
      <c r="R38" s="137"/>
      <c r="S38" s="137"/>
      <c r="T38" s="137"/>
      <c r="U38" s="96"/>
      <c r="V38" s="96"/>
      <c r="W38" s="137"/>
      <c r="X38" s="137"/>
      <c r="Y38" s="137"/>
      <c r="Z38" s="150"/>
      <c r="AA38" s="137"/>
      <c r="AB38" s="137"/>
      <c r="AC38" s="110"/>
      <c r="AD38" s="156"/>
    </row>
    <row r="39" spans="2:30" s="95" customFormat="1" ht="13.5" customHeight="1">
      <c r="B39" s="818"/>
      <c r="C39" s="819"/>
      <c r="D39" s="819"/>
      <c r="E39" s="819"/>
      <c r="F39" s="820"/>
      <c r="G39" s="150"/>
      <c r="H39" s="137" t="s">
        <v>315</v>
      </c>
      <c r="I39" s="137"/>
      <c r="J39" s="137"/>
      <c r="K39" s="137"/>
      <c r="L39" s="137"/>
      <c r="M39" s="137"/>
      <c r="N39" s="137"/>
      <c r="O39" s="137"/>
      <c r="P39" s="137"/>
      <c r="Q39" s="137"/>
      <c r="R39" s="137"/>
      <c r="S39" s="137"/>
      <c r="T39" s="232"/>
      <c r="U39" s="231"/>
      <c r="V39" s="96"/>
      <c r="W39" s="137"/>
      <c r="X39" s="137"/>
      <c r="Y39" s="137"/>
      <c r="Z39" s="150"/>
      <c r="AA39" s="137"/>
      <c r="AB39" s="137"/>
      <c r="AC39" s="110"/>
      <c r="AD39" s="156"/>
    </row>
    <row r="40" spans="2:30" s="95" customFormat="1" ht="30" customHeight="1">
      <c r="B40" s="818"/>
      <c r="C40" s="819"/>
      <c r="D40" s="819"/>
      <c r="E40" s="819"/>
      <c r="F40" s="820"/>
      <c r="G40" s="150"/>
      <c r="H40" s="137"/>
      <c r="I40" s="172" t="s">
        <v>238</v>
      </c>
      <c r="J40" s="881" t="s">
        <v>316</v>
      </c>
      <c r="K40" s="881"/>
      <c r="L40" s="881"/>
      <c r="M40" s="881"/>
      <c r="N40" s="881"/>
      <c r="O40" s="881"/>
      <c r="P40" s="881"/>
      <c r="Q40" s="881"/>
      <c r="R40" s="881"/>
      <c r="S40" s="881"/>
      <c r="T40" s="881"/>
      <c r="U40" s="796"/>
      <c r="V40" s="797"/>
      <c r="W40" s="167" t="s">
        <v>161</v>
      </c>
      <c r="X40" s="137"/>
      <c r="Y40" s="231"/>
      <c r="Z40" s="106"/>
      <c r="AA40" s="140" t="s">
        <v>96</v>
      </c>
      <c r="AB40" s="140" t="s">
        <v>109</v>
      </c>
      <c r="AC40" s="140" t="s">
        <v>96</v>
      </c>
      <c r="AD40" s="156"/>
    </row>
    <row r="41" spans="2:30" s="95" customFormat="1" ht="2.25" customHeight="1">
      <c r="B41" s="878"/>
      <c r="C41" s="879"/>
      <c r="D41" s="879"/>
      <c r="E41" s="879"/>
      <c r="F41" s="880"/>
      <c r="G41" s="101"/>
      <c r="H41" s="139"/>
      <c r="I41" s="139"/>
      <c r="J41" s="139"/>
      <c r="K41" s="139"/>
      <c r="L41" s="139"/>
      <c r="M41" s="139"/>
      <c r="N41" s="139"/>
      <c r="O41" s="139"/>
      <c r="P41" s="139"/>
      <c r="Q41" s="139"/>
      <c r="R41" s="139"/>
      <c r="S41" s="139"/>
      <c r="T41" s="233"/>
      <c r="U41" s="234"/>
      <c r="V41" s="135"/>
      <c r="W41" s="139"/>
      <c r="X41" s="139"/>
      <c r="Y41" s="139"/>
      <c r="Z41" s="101"/>
      <c r="AA41" s="139"/>
      <c r="AB41" s="139"/>
      <c r="AC41" s="102"/>
      <c r="AD41" s="191"/>
    </row>
    <row r="42" spans="2:30" s="95" customFormat="1" ht="6" customHeight="1">
      <c r="B42" s="178"/>
      <c r="C42" s="178"/>
      <c r="D42" s="178"/>
      <c r="E42" s="178"/>
      <c r="F42" s="178"/>
      <c r="G42" s="137"/>
      <c r="H42" s="137"/>
      <c r="I42" s="137"/>
      <c r="J42" s="137"/>
      <c r="K42" s="137"/>
      <c r="L42" s="137"/>
      <c r="M42" s="137"/>
      <c r="N42" s="137"/>
      <c r="O42" s="137"/>
      <c r="P42" s="137"/>
      <c r="Q42" s="137"/>
      <c r="R42" s="137"/>
      <c r="S42" s="137"/>
      <c r="T42" s="232"/>
      <c r="U42" s="231"/>
      <c r="V42" s="96"/>
      <c r="W42" s="137"/>
      <c r="X42" s="137"/>
      <c r="Y42" s="137"/>
      <c r="Z42" s="137"/>
      <c r="AA42" s="137"/>
      <c r="AB42" s="137"/>
      <c r="AC42" s="137"/>
      <c r="AD42" s="137"/>
    </row>
    <row r="43" spans="2:30" s="95" customFormat="1" ht="13.5" customHeight="1">
      <c r="B43" s="137" t="s">
        <v>317</v>
      </c>
      <c r="C43" s="178"/>
      <c r="D43" s="178"/>
      <c r="E43" s="178"/>
      <c r="F43" s="178"/>
      <c r="G43" s="137"/>
      <c r="H43" s="137"/>
      <c r="I43" s="137"/>
      <c r="J43" s="137"/>
      <c r="K43" s="137"/>
      <c r="L43" s="137"/>
      <c r="M43" s="137"/>
      <c r="N43" s="137"/>
      <c r="O43" s="137"/>
      <c r="P43" s="137"/>
      <c r="Q43" s="137"/>
      <c r="R43" s="137"/>
      <c r="S43" s="137"/>
      <c r="T43" s="232"/>
      <c r="U43" s="231"/>
      <c r="V43" s="96"/>
      <c r="W43" s="137"/>
      <c r="X43" s="137"/>
      <c r="Y43" s="137"/>
      <c r="Z43" s="137"/>
      <c r="AA43" s="137"/>
      <c r="AB43" s="137"/>
      <c r="AC43" s="137"/>
      <c r="AD43" s="137"/>
    </row>
    <row r="44" spans="2:30" s="95" customFormat="1" ht="13.5" customHeight="1">
      <c r="B44" s="237" t="s">
        <v>318</v>
      </c>
      <c r="D44" s="178"/>
      <c r="E44" s="178"/>
      <c r="F44" s="178"/>
      <c r="G44" s="137"/>
      <c r="H44" s="137"/>
      <c r="I44" s="137"/>
      <c r="J44" s="137"/>
      <c r="K44" s="137"/>
      <c r="L44" s="137"/>
      <c r="M44" s="137"/>
      <c r="N44" s="137"/>
      <c r="O44" s="137"/>
      <c r="P44" s="137"/>
      <c r="Q44" s="137"/>
      <c r="R44" s="137"/>
      <c r="S44" s="137"/>
      <c r="T44" s="232"/>
      <c r="U44" s="231"/>
      <c r="V44" s="96"/>
      <c r="W44" s="137"/>
      <c r="X44" s="137"/>
      <c r="Y44" s="137"/>
      <c r="Z44" s="137"/>
      <c r="AA44" s="137"/>
      <c r="AB44" s="137"/>
      <c r="AC44" s="137"/>
      <c r="AD44" s="137"/>
    </row>
    <row r="45" spans="2:30" s="95" customFormat="1" ht="3" customHeight="1">
      <c r="C45" s="178"/>
      <c r="D45" s="178"/>
      <c r="E45" s="178"/>
      <c r="F45" s="178"/>
      <c r="G45" s="137"/>
      <c r="H45" s="137"/>
      <c r="I45" s="137"/>
      <c r="J45" s="137"/>
      <c r="K45" s="137"/>
      <c r="L45" s="137"/>
      <c r="M45" s="137"/>
      <c r="N45" s="137"/>
      <c r="O45" s="137"/>
      <c r="P45" s="137"/>
      <c r="Q45" s="137"/>
      <c r="R45" s="137"/>
      <c r="S45" s="137"/>
      <c r="T45" s="232"/>
      <c r="U45" s="231"/>
      <c r="V45" s="96"/>
      <c r="W45" s="137"/>
      <c r="X45" s="137"/>
      <c r="Y45" s="137"/>
      <c r="Z45" s="137"/>
      <c r="AA45" s="137"/>
      <c r="AB45" s="137"/>
      <c r="AC45" s="137"/>
      <c r="AD45" s="137"/>
    </row>
    <row r="46" spans="2:30" s="95" customFormat="1" ht="3" customHeight="1">
      <c r="B46" s="875" t="s">
        <v>306</v>
      </c>
      <c r="C46" s="876"/>
      <c r="D46" s="876"/>
      <c r="E46" s="876"/>
      <c r="F46" s="877"/>
      <c r="G46" s="98"/>
      <c r="H46" s="119"/>
      <c r="I46" s="119"/>
      <c r="J46" s="119"/>
      <c r="K46" s="119"/>
      <c r="L46" s="119"/>
      <c r="M46" s="119"/>
      <c r="N46" s="119"/>
      <c r="O46" s="119"/>
      <c r="P46" s="119"/>
      <c r="Q46" s="119"/>
      <c r="R46" s="119"/>
      <c r="S46" s="119"/>
      <c r="T46" s="119"/>
      <c r="U46" s="132"/>
      <c r="V46" s="132"/>
      <c r="W46" s="119"/>
      <c r="X46" s="119"/>
      <c r="Y46" s="119"/>
      <c r="Z46" s="98"/>
      <c r="AA46" s="119"/>
      <c r="AB46" s="119"/>
      <c r="AC46" s="99"/>
      <c r="AD46" s="123"/>
    </row>
    <row r="47" spans="2:30" s="95" customFormat="1" ht="13.5" customHeight="1">
      <c r="B47" s="818"/>
      <c r="C47" s="819"/>
      <c r="D47" s="819"/>
      <c r="E47" s="819"/>
      <c r="F47" s="820"/>
      <c r="G47" s="150"/>
      <c r="H47" s="137" t="s">
        <v>319</v>
      </c>
      <c r="I47" s="137"/>
      <c r="J47" s="137"/>
      <c r="K47" s="137"/>
      <c r="L47" s="137"/>
      <c r="M47" s="137"/>
      <c r="N47" s="137"/>
      <c r="O47" s="137"/>
      <c r="P47" s="137"/>
      <c r="Q47" s="137"/>
      <c r="R47" s="137"/>
      <c r="S47" s="137"/>
      <c r="T47" s="137"/>
      <c r="U47" s="96"/>
      <c r="V47" s="96"/>
      <c r="W47" s="137"/>
      <c r="X47" s="137"/>
      <c r="Y47" s="137"/>
      <c r="Z47" s="150"/>
      <c r="AA47" s="151" t="s">
        <v>108</v>
      </c>
      <c r="AB47" s="151" t="s">
        <v>109</v>
      </c>
      <c r="AC47" s="151" t="s">
        <v>110</v>
      </c>
      <c r="AD47" s="227"/>
    </row>
    <row r="48" spans="2:30" s="95" customFormat="1" ht="15.75" customHeight="1">
      <c r="B48" s="818"/>
      <c r="C48" s="819"/>
      <c r="D48" s="819"/>
      <c r="E48" s="819"/>
      <c r="F48" s="820"/>
      <c r="G48" s="150"/>
      <c r="H48" s="137"/>
      <c r="I48" s="172" t="s">
        <v>159</v>
      </c>
      <c r="J48" s="235" t="s">
        <v>308</v>
      </c>
      <c r="K48" s="166"/>
      <c r="L48" s="166"/>
      <c r="M48" s="166"/>
      <c r="N48" s="166"/>
      <c r="O48" s="166"/>
      <c r="P48" s="166"/>
      <c r="Q48" s="166"/>
      <c r="R48" s="166"/>
      <c r="S48" s="166"/>
      <c r="T48" s="166"/>
      <c r="U48" s="796"/>
      <c r="V48" s="797"/>
      <c r="W48" s="167" t="s">
        <v>161</v>
      </c>
      <c r="X48" s="137"/>
      <c r="Y48" s="137"/>
      <c r="Z48" s="229"/>
      <c r="AA48" s="137"/>
      <c r="AB48" s="137"/>
      <c r="AC48" s="110"/>
      <c r="AD48" s="156"/>
    </row>
    <row r="49" spans="2:30" s="95" customFormat="1" ht="15.75" customHeight="1">
      <c r="B49" s="818"/>
      <c r="C49" s="819"/>
      <c r="D49" s="819"/>
      <c r="E49" s="819"/>
      <c r="F49" s="820"/>
      <c r="G49" s="150"/>
      <c r="H49" s="137"/>
      <c r="I49" s="230" t="s">
        <v>162</v>
      </c>
      <c r="J49" s="236" t="s">
        <v>309</v>
      </c>
      <c r="K49" s="139"/>
      <c r="L49" s="139"/>
      <c r="M49" s="139"/>
      <c r="N49" s="139"/>
      <c r="O49" s="139"/>
      <c r="P49" s="139"/>
      <c r="Q49" s="139"/>
      <c r="R49" s="139"/>
      <c r="S49" s="139"/>
      <c r="T49" s="139"/>
      <c r="U49" s="796"/>
      <c r="V49" s="797"/>
      <c r="W49" s="167" t="s">
        <v>161</v>
      </c>
      <c r="X49" s="137"/>
      <c r="Y49" s="231"/>
      <c r="Z49" s="106"/>
      <c r="AA49" s="140" t="s">
        <v>96</v>
      </c>
      <c r="AB49" s="140" t="s">
        <v>109</v>
      </c>
      <c r="AC49" s="140" t="s">
        <v>96</v>
      </c>
      <c r="AD49" s="156"/>
    </row>
    <row r="50" spans="2:30" s="95" customFormat="1" ht="13.5" customHeight="1">
      <c r="B50" s="818"/>
      <c r="C50" s="819"/>
      <c r="D50" s="819"/>
      <c r="E50" s="819"/>
      <c r="F50" s="820"/>
      <c r="G50" s="150"/>
      <c r="H50" s="137" t="s">
        <v>310</v>
      </c>
      <c r="I50" s="137"/>
      <c r="J50" s="137"/>
      <c r="K50" s="137"/>
      <c r="L50" s="137"/>
      <c r="M50" s="137"/>
      <c r="N50" s="137"/>
      <c r="O50" s="137"/>
      <c r="P50" s="137"/>
      <c r="Q50" s="137"/>
      <c r="R50" s="137"/>
      <c r="S50" s="137"/>
      <c r="T50" s="137"/>
      <c r="U50" s="96"/>
      <c r="V50" s="96"/>
      <c r="W50" s="137"/>
      <c r="X50" s="137"/>
      <c r="Y50" s="137"/>
      <c r="Z50" s="150"/>
      <c r="AA50" s="137"/>
      <c r="AB50" s="137"/>
      <c r="AC50" s="110"/>
      <c r="AD50" s="156"/>
    </row>
    <row r="51" spans="2:30" s="95" customFormat="1" ht="13.5" customHeight="1">
      <c r="B51" s="818"/>
      <c r="C51" s="819"/>
      <c r="D51" s="819"/>
      <c r="E51" s="819"/>
      <c r="F51" s="820"/>
      <c r="G51" s="150"/>
      <c r="H51" s="137" t="s">
        <v>320</v>
      </c>
      <c r="I51" s="137"/>
      <c r="J51" s="137"/>
      <c r="K51" s="137"/>
      <c r="L51" s="137"/>
      <c r="M51" s="137"/>
      <c r="N51" s="137"/>
      <c r="O51" s="137"/>
      <c r="P51" s="137"/>
      <c r="Q51" s="137"/>
      <c r="R51" s="137"/>
      <c r="S51" s="137"/>
      <c r="T51" s="232"/>
      <c r="U51" s="231"/>
      <c r="V51" s="96"/>
      <c r="W51" s="137"/>
      <c r="X51" s="137"/>
      <c r="Y51" s="137"/>
      <c r="Z51" s="150"/>
      <c r="AA51" s="137"/>
      <c r="AB51" s="137"/>
      <c r="AC51" s="110"/>
      <c r="AD51" s="156"/>
    </row>
    <row r="52" spans="2:30" s="95" customFormat="1" ht="30" customHeight="1">
      <c r="B52" s="818"/>
      <c r="C52" s="819"/>
      <c r="D52" s="819"/>
      <c r="E52" s="819"/>
      <c r="F52" s="820"/>
      <c r="G52" s="150"/>
      <c r="H52" s="137"/>
      <c r="I52" s="172" t="s">
        <v>238</v>
      </c>
      <c r="J52" s="881" t="s">
        <v>316</v>
      </c>
      <c r="K52" s="881"/>
      <c r="L52" s="881"/>
      <c r="M52" s="881"/>
      <c r="N52" s="881"/>
      <c r="O52" s="881"/>
      <c r="P52" s="881"/>
      <c r="Q52" s="881"/>
      <c r="R52" s="881"/>
      <c r="S52" s="881"/>
      <c r="T52" s="881"/>
      <c r="U52" s="796"/>
      <c r="V52" s="797"/>
      <c r="W52" s="167" t="s">
        <v>161</v>
      </c>
      <c r="X52" s="137"/>
      <c r="Y52" s="231"/>
      <c r="Z52" s="106"/>
      <c r="AA52" s="140" t="s">
        <v>96</v>
      </c>
      <c r="AB52" s="140" t="s">
        <v>109</v>
      </c>
      <c r="AC52" s="140" t="s">
        <v>96</v>
      </c>
      <c r="AD52" s="156"/>
    </row>
    <row r="53" spans="2:30" s="95" customFormat="1" ht="3" customHeight="1">
      <c r="B53" s="878"/>
      <c r="C53" s="879"/>
      <c r="D53" s="879"/>
      <c r="E53" s="879"/>
      <c r="F53" s="880"/>
      <c r="G53" s="101"/>
      <c r="H53" s="139"/>
      <c r="I53" s="139"/>
      <c r="J53" s="139"/>
      <c r="K53" s="139"/>
      <c r="L53" s="139"/>
      <c r="M53" s="139"/>
      <c r="N53" s="139"/>
      <c r="O53" s="139"/>
      <c r="P53" s="139"/>
      <c r="Q53" s="139"/>
      <c r="R53" s="139"/>
      <c r="S53" s="139"/>
      <c r="T53" s="233"/>
      <c r="U53" s="234"/>
      <c r="V53" s="135"/>
      <c r="W53" s="139"/>
      <c r="X53" s="139"/>
      <c r="Y53" s="139"/>
      <c r="Z53" s="101"/>
      <c r="AA53" s="139"/>
      <c r="AB53" s="139"/>
      <c r="AC53" s="102"/>
      <c r="AD53" s="191"/>
    </row>
    <row r="54" spans="2:30" s="95" customFormat="1" ht="3" customHeight="1">
      <c r="B54" s="875" t="s">
        <v>321</v>
      </c>
      <c r="C54" s="876"/>
      <c r="D54" s="876"/>
      <c r="E54" s="876"/>
      <c r="F54" s="877"/>
      <c r="G54" s="98"/>
      <c r="H54" s="119"/>
      <c r="I54" s="119"/>
      <c r="J54" s="119"/>
      <c r="K54" s="119"/>
      <c r="L54" s="119"/>
      <c r="M54" s="119"/>
      <c r="N54" s="119"/>
      <c r="O54" s="119"/>
      <c r="P54" s="119"/>
      <c r="Q54" s="119"/>
      <c r="R54" s="119"/>
      <c r="S54" s="119"/>
      <c r="T54" s="119"/>
      <c r="U54" s="132"/>
      <c r="V54" s="132"/>
      <c r="W54" s="119"/>
      <c r="X54" s="119"/>
      <c r="Y54" s="119"/>
      <c r="Z54" s="98"/>
      <c r="AA54" s="119"/>
      <c r="AB54" s="119"/>
      <c r="AC54" s="99"/>
      <c r="AD54" s="123"/>
    </row>
    <row r="55" spans="2:30" s="95" customFormat="1">
      <c r="B55" s="818"/>
      <c r="C55" s="819"/>
      <c r="D55" s="819"/>
      <c r="E55" s="819"/>
      <c r="F55" s="820"/>
      <c r="G55" s="150"/>
      <c r="H55" s="137" t="s">
        <v>307</v>
      </c>
      <c r="I55" s="137"/>
      <c r="J55" s="137"/>
      <c r="K55" s="137"/>
      <c r="L55" s="137"/>
      <c r="M55" s="137"/>
      <c r="N55" s="137"/>
      <c r="O55" s="137"/>
      <c r="P55" s="137"/>
      <c r="Q55" s="137"/>
      <c r="R55" s="137"/>
      <c r="S55" s="137"/>
      <c r="T55" s="137"/>
      <c r="U55" s="96"/>
      <c r="V55" s="96"/>
      <c r="W55" s="137"/>
      <c r="X55" s="137"/>
      <c r="Y55" s="137"/>
      <c r="Z55" s="150"/>
      <c r="AA55" s="151" t="s">
        <v>108</v>
      </c>
      <c r="AB55" s="151" t="s">
        <v>109</v>
      </c>
      <c r="AC55" s="151" t="s">
        <v>110</v>
      </c>
      <c r="AD55" s="227"/>
    </row>
    <row r="56" spans="2:30" s="95" customFormat="1" ht="15.75" customHeight="1">
      <c r="B56" s="818"/>
      <c r="C56" s="819"/>
      <c r="D56" s="819"/>
      <c r="E56" s="819"/>
      <c r="F56" s="820"/>
      <c r="G56" s="150"/>
      <c r="H56" s="137"/>
      <c r="I56" s="172" t="s">
        <v>159</v>
      </c>
      <c r="J56" s="882" t="s">
        <v>322</v>
      </c>
      <c r="K56" s="883"/>
      <c r="L56" s="883"/>
      <c r="M56" s="883"/>
      <c r="N56" s="883"/>
      <c r="O56" s="883"/>
      <c r="P56" s="883"/>
      <c r="Q56" s="883"/>
      <c r="R56" s="883"/>
      <c r="S56" s="883"/>
      <c r="T56" s="883"/>
      <c r="U56" s="796"/>
      <c r="V56" s="797"/>
      <c r="W56" s="167" t="s">
        <v>161</v>
      </c>
      <c r="X56" s="137"/>
      <c r="Y56" s="137"/>
      <c r="Z56" s="150"/>
      <c r="AA56" s="137"/>
      <c r="AB56" s="137"/>
      <c r="AC56" s="110"/>
      <c r="AD56" s="156"/>
    </row>
    <row r="57" spans="2:30" s="95" customFormat="1" ht="15.75" customHeight="1">
      <c r="B57" s="818"/>
      <c r="C57" s="819"/>
      <c r="D57" s="819"/>
      <c r="E57" s="819"/>
      <c r="F57" s="820"/>
      <c r="G57" s="150"/>
      <c r="H57" s="137"/>
      <c r="I57" s="230" t="s">
        <v>162</v>
      </c>
      <c r="J57" s="884" t="s">
        <v>323</v>
      </c>
      <c r="K57" s="881"/>
      <c r="L57" s="881"/>
      <c r="M57" s="881"/>
      <c r="N57" s="881"/>
      <c r="O57" s="881"/>
      <c r="P57" s="881"/>
      <c r="Q57" s="881"/>
      <c r="R57" s="881"/>
      <c r="S57" s="881"/>
      <c r="T57" s="881"/>
      <c r="U57" s="810"/>
      <c r="V57" s="811"/>
      <c r="W57" s="100" t="s">
        <v>161</v>
      </c>
      <c r="X57" s="137"/>
      <c r="Y57" s="231"/>
      <c r="Z57" s="106"/>
      <c r="AA57" s="140" t="s">
        <v>96</v>
      </c>
      <c r="AB57" s="140" t="s">
        <v>109</v>
      </c>
      <c r="AC57" s="140" t="s">
        <v>96</v>
      </c>
      <c r="AD57" s="156"/>
    </row>
    <row r="58" spans="2:30" s="95" customFormat="1" ht="3" customHeight="1">
      <c r="B58" s="878"/>
      <c r="C58" s="879"/>
      <c r="D58" s="879"/>
      <c r="E58" s="879"/>
      <c r="F58" s="880"/>
      <c r="G58" s="101"/>
      <c r="H58" s="139"/>
      <c r="I58" s="139"/>
      <c r="J58" s="139"/>
      <c r="K58" s="139"/>
      <c r="L58" s="139"/>
      <c r="M58" s="139"/>
      <c r="N58" s="139"/>
      <c r="O58" s="139"/>
      <c r="P58" s="139"/>
      <c r="Q58" s="139"/>
      <c r="R58" s="139"/>
      <c r="S58" s="139"/>
      <c r="T58" s="233"/>
      <c r="U58" s="234"/>
      <c r="V58" s="135"/>
      <c r="W58" s="139"/>
      <c r="X58" s="139"/>
      <c r="Y58" s="139"/>
      <c r="Z58" s="101"/>
      <c r="AA58" s="139"/>
      <c r="AB58" s="139"/>
      <c r="AC58" s="102"/>
      <c r="AD58" s="191"/>
    </row>
    <row r="59" spans="2:30" s="95" customFormat="1" ht="3" customHeight="1">
      <c r="B59" s="875" t="s">
        <v>324</v>
      </c>
      <c r="C59" s="876"/>
      <c r="D59" s="876"/>
      <c r="E59" s="876"/>
      <c r="F59" s="877"/>
      <c r="G59" s="98"/>
      <c r="H59" s="119"/>
      <c r="I59" s="119"/>
      <c r="J59" s="119"/>
      <c r="K59" s="119"/>
      <c r="L59" s="119"/>
      <c r="M59" s="119"/>
      <c r="N59" s="119"/>
      <c r="O59" s="119"/>
      <c r="P59" s="119"/>
      <c r="Q59" s="119"/>
      <c r="R59" s="119"/>
      <c r="S59" s="119"/>
      <c r="T59" s="119"/>
      <c r="U59" s="132"/>
      <c r="V59" s="132"/>
      <c r="W59" s="119"/>
      <c r="X59" s="119"/>
      <c r="Y59" s="119"/>
      <c r="Z59" s="98"/>
      <c r="AA59" s="119"/>
      <c r="AB59" s="119"/>
      <c r="AC59" s="99"/>
      <c r="AD59" s="123"/>
    </row>
    <row r="60" spans="2:30" s="95" customFormat="1" ht="13.5" customHeight="1">
      <c r="B60" s="818"/>
      <c r="C60" s="819"/>
      <c r="D60" s="819"/>
      <c r="E60" s="819"/>
      <c r="F60" s="820"/>
      <c r="G60" s="150"/>
      <c r="H60" s="137" t="s">
        <v>319</v>
      </c>
      <c r="I60" s="137"/>
      <c r="J60" s="137"/>
      <c r="K60" s="137"/>
      <c r="L60" s="137"/>
      <c r="M60" s="137"/>
      <c r="N60" s="137"/>
      <c r="O60" s="137"/>
      <c r="P60" s="137"/>
      <c r="Q60" s="137"/>
      <c r="R60" s="137"/>
      <c r="S60" s="137"/>
      <c r="T60" s="137"/>
      <c r="U60" s="96"/>
      <c r="V60" s="96"/>
      <c r="W60" s="137"/>
      <c r="X60" s="137"/>
      <c r="Y60" s="137"/>
      <c r="Z60" s="150"/>
      <c r="AA60" s="151" t="s">
        <v>108</v>
      </c>
      <c r="AB60" s="151" t="s">
        <v>109</v>
      </c>
      <c r="AC60" s="151" t="s">
        <v>110</v>
      </c>
      <c r="AD60" s="227"/>
    </row>
    <row r="61" spans="2:30" s="95" customFormat="1" ht="15.75" customHeight="1">
      <c r="B61" s="818"/>
      <c r="C61" s="819"/>
      <c r="D61" s="819"/>
      <c r="E61" s="819"/>
      <c r="F61" s="820"/>
      <c r="G61" s="150"/>
      <c r="H61" s="137"/>
      <c r="I61" s="172" t="s">
        <v>159</v>
      </c>
      <c r="J61" s="882" t="s">
        <v>322</v>
      </c>
      <c r="K61" s="883"/>
      <c r="L61" s="883"/>
      <c r="M61" s="883"/>
      <c r="N61" s="883"/>
      <c r="O61" s="883"/>
      <c r="P61" s="883"/>
      <c r="Q61" s="883"/>
      <c r="R61" s="883"/>
      <c r="S61" s="883"/>
      <c r="T61" s="883"/>
      <c r="U61" s="796"/>
      <c r="V61" s="797"/>
      <c r="W61" s="167" t="s">
        <v>161</v>
      </c>
      <c r="X61" s="137"/>
      <c r="Y61" s="137"/>
      <c r="Z61" s="150"/>
      <c r="AA61" s="137"/>
      <c r="AB61" s="137"/>
      <c r="AC61" s="110"/>
      <c r="AD61" s="156"/>
    </row>
    <row r="62" spans="2:30" s="95" customFormat="1" ht="30" customHeight="1">
      <c r="B62" s="818"/>
      <c r="C62" s="819"/>
      <c r="D62" s="819"/>
      <c r="E62" s="819"/>
      <c r="F62" s="820"/>
      <c r="G62" s="150"/>
      <c r="H62" s="137"/>
      <c r="I62" s="230" t="s">
        <v>162</v>
      </c>
      <c r="J62" s="884" t="s">
        <v>325</v>
      </c>
      <c r="K62" s="881"/>
      <c r="L62" s="881"/>
      <c r="M62" s="881"/>
      <c r="N62" s="881"/>
      <c r="O62" s="881"/>
      <c r="P62" s="881"/>
      <c r="Q62" s="881"/>
      <c r="R62" s="881"/>
      <c r="S62" s="881"/>
      <c r="T62" s="881"/>
      <c r="U62" s="796"/>
      <c r="V62" s="797"/>
      <c r="W62" s="100" t="s">
        <v>161</v>
      </c>
      <c r="X62" s="137"/>
      <c r="Y62" s="231" t="str">
        <f>IFERROR(U62/U61,"")</f>
        <v/>
      </c>
      <c r="Z62" s="106"/>
      <c r="AA62" s="140" t="s">
        <v>96</v>
      </c>
      <c r="AB62" s="140" t="s">
        <v>109</v>
      </c>
      <c r="AC62" s="140" t="s">
        <v>96</v>
      </c>
      <c r="AD62" s="156"/>
    </row>
    <row r="63" spans="2:30" s="95" customFormat="1" ht="3" customHeight="1">
      <c r="B63" s="878"/>
      <c r="C63" s="879"/>
      <c r="D63" s="879"/>
      <c r="E63" s="879"/>
      <c r="F63" s="880"/>
      <c r="G63" s="101"/>
      <c r="H63" s="139"/>
      <c r="I63" s="139"/>
      <c r="J63" s="139"/>
      <c r="K63" s="139"/>
      <c r="L63" s="139"/>
      <c r="M63" s="139"/>
      <c r="N63" s="139"/>
      <c r="O63" s="139"/>
      <c r="P63" s="139"/>
      <c r="Q63" s="139"/>
      <c r="R63" s="139"/>
      <c r="S63" s="139"/>
      <c r="T63" s="233"/>
      <c r="U63" s="233"/>
      <c r="V63" s="139"/>
      <c r="W63" s="139"/>
      <c r="X63" s="139"/>
      <c r="Y63" s="139"/>
      <c r="Z63" s="101"/>
      <c r="AA63" s="139"/>
      <c r="AB63" s="139"/>
      <c r="AC63" s="102"/>
      <c r="AD63" s="191"/>
    </row>
    <row r="64" spans="2:30" s="95" customFormat="1" ht="6" customHeight="1">
      <c r="B64" s="178"/>
      <c r="C64" s="178"/>
      <c r="D64" s="178"/>
      <c r="E64" s="178"/>
      <c r="F64" s="178"/>
      <c r="G64" s="137"/>
      <c r="H64" s="137"/>
      <c r="I64" s="137"/>
      <c r="J64" s="137"/>
      <c r="K64" s="137"/>
      <c r="L64" s="137"/>
      <c r="M64" s="137"/>
      <c r="N64" s="137"/>
      <c r="O64" s="137"/>
      <c r="P64" s="137"/>
      <c r="Q64" s="137"/>
      <c r="R64" s="137"/>
      <c r="S64" s="137"/>
      <c r="T64" s="232"/>
      <c r="U64" s="232"/>
      <c r="V64" s="137"/>
      <c r="W64" s="137"/>
      <c r="X64" s="137"/>
      <c r="Y64" s="137"/>
      <c r="Z64" s="137"/>
      <c r="AA64" s="137"/>
      <c r="AB64" s="137"/>
      <c r="AC64" s="137"/>
      <c r="AD64" s="137"/>
    </row>
    <row r="65" spans="2:31" s="95" customFormat="1">
      <c r="B65" s="885" t="s">
        <v>326</v>
      </c>
      <c r="C65" s="885"/>
      <c r="D65" s="238" t="s">
        <v>327</v>
      </c>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137"/>
    </row>
    <row r="66" spans="2:31" s="95" customFormat="1" ht="13.5" customHeight="1">
      <c r="B66" s="885" t="s">
        <v>328</v>
      </c>
      <c r="C66" s="885"/>
      <c r="D66" s="240" t="s">
        <v>329</v>
      </c>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137"/>
    </row>
    <row r="67" spans="2:31" s="95" customFormat="1" ht="27" customHeight="1">
      <c r="B67" s="885" t="s">
        <v>330</v>
      </c>
      <c r="C67" s="885"/>
      <c r="D67" s="886" t="s">
        <v>331</v>
      </c>
      <c r="E67" s="886"/>
      <c r="F67" s="886"/>
      <c r="G67" s="886"/>
      <c r="H67" s="886"/>
      <c r="I67" s="886"/>
      <c r="J67" s="886"/>
      <c r="K67" s="886"/>
      <c r="L67" s="886"/>
      <c r="M67" s="886"/>
      <c r="N67" s="886"/>
      <c r="O67" s="886"/>
      <c r="P67" s="886"/>
      <c r="Q67" s="886"/>
      <c r="R67" s="886"/>
      <c r="S67" s="886"/>
      <c r="T67" s="886"/>
      <c r="U67" s="886"/>
      <c r="V67" s="886"/>
      <c r="W67" s="886"/>
      <c r="X67" s="886"/>
      <c r="Y67" s="886"/>
      <c r="Z67" s="886"/>
      <c r="AA67" s="886"/>
      <c r="AB67" s="886"/>
      <c r="AC67" s="886"/>
      <c r="AD67" s="886"/>
      <c r="AE67" s="137"/>
    </row>
    <row r="68" spans="2:31" s="95" customFormat="1">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137"/>
    </row>
    <row r="69" spans="2:31" s="187" customFormat="1"/>
    <row r="70" spans="2:31">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row>
    <row r="71" spans="2:31">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row>
    <row r="72" spans="2:31" s="187" customFormat="1">
      <c r="B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row>
    <row r="73" spans="2:31" s="187" customFormat="1" ht="13.5" customHeight="1">
      <c r="B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row>
    <row r="74" spans="2:31" s="187" customFormat="1" ht="13.5" customHeight="1">
      <c r="B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row>
    <row r="75" spans="2:31" s="187" customFormat="1">
      <c r="B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row>
    <row r="76" spans="2:31" s="187" customFormat="1">
      <c r="B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row>
    <row r="77" spans="2:31" s="187" customFormat="1">
      <c r="B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row>
    <row r="78" spans="2:31" ht="156" customHeight="1"/>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B5" sqref="B5:AD5"/>
    </sheetView>
  </sheetViews>
  <sheetFormatPr defaultColWidth="3.5" defaultRowHeight="13.5"/>
  <cols>
    <col min="1" max="1" width="1.25" style="125" customWidth="1"/>
    <col min="2" max="2" width="3.125" style="124" customWidth="1"/>
    <col min="3" max="5" width="3.125" style="125" customWidth="1"/>
    <col min="6" max="6" width="3.375" style="125" customWidth="1"/>
    <col min="7" max="25" width="3.125" style="125" customWidth="1"/>
    <col min="26" max="30" width="3.25" style="125" customWidth="1"/>
    <col min="31" max="31" width="1.25" style="125" customWidth="1"/>
    <col min="32" max="16384" width="3.5" style="125"/>
  </cols>
  <sheetData>
    <row r="1" spans="2:30" s="95" customFormat="1" ht="6.75" customHeight="1"/>
    <row r="2" spans="2:30" s="95" customFormat="1">
      <c r="B2" s="95" t="s">
        <v>332</v>
      </c>
    </row>
    <row r="3" spans="2:30" s="95" customFormat="1">
      <c r="U3" s="145" t="s">
        <v>98</v>
      </c>
      <c r="V3" s="799"/>
      <c r="W3" s="799"/>
      <c r="X3" s="145" t="s">
        <v>99</v>
      </c>
      <c r="Y3" s="799"/>
      <c r="Z3" s="799"/>
      <c r="AA3" s="145" t="s">
        <v>287</v>
      </c>
      <c r="AB3" s="799"/>
      <c r="AC3" s="799"/>
      <c r="AD3" s="145" t="s">
        <v>101</v>
      </c>
    </row>
    <row r="4" spans="2:30" s="95" customFormat="1" ht="5.25" customHeight="1">
      <c r="AD4" s="145"/>
    </row>
    <row r="5" spans="2:30"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95" customFormat="1">
      <c r="B6" s="799" t="s">
        <v>333</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row>
    <row r="7" spans="2:30" s="95" customFormat="1" ht="6" customHeight="1"/>
    <row r="8" spans="2:30" s="95" customFormat="1" ht="21.75"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1"/>
    </row>
    <row r="9" spans="2:30" ht="21.75" customHeight="1">
      <c r="B9" s="801" t="s">
        <v>291</v>
      </c>
      <c r="C9" s="802"/>
      <c r="D9" s="802"/>
      <c r="E9" s="802"/>
      <c r="F9" s="802"/>
      <c r="G9" s="189" t="s">
        <v>96</v>
      </c>
      <c r="H9" s="146" t="s">
        <v>103</v>
      </c>
      <c r="I9" s="146"/>
      <c r="J9" s="146"/>
      <c r="K9" s="146"/>
      <c r="L9" s="190" t="s">
        <v>96</v>
      </c>
      <c r="M9" s="146" t="s">
        <v>104</v>
      </c>
      <c r="N9" s="146"/>
      <c r="O9" s="146"/>
      <c r="P9" s="146"/>
      <c r="Q9" s="190" t="s">
        <v>96</v>
      </c>
      <c r="R9" s="146" t="s">
        <v>105</v>
      </c>
      <c r="S9" s="218"/>
      <c r="T9" s="218"/>
      <c r="U9" s="218"/>
      <c r="V9" s="218"/>
      <c r="W9" s="218"/>
      <c r="X9" s="218"/>
      <c r="Y9" s="218"/>
      <c r="Z9" s="218"/>
      <c r="AA9" s="218"/>
      <c r="AB9" s="218"/>
      <c r="AC9" s="218"/>
      <c r="AD9" s="219"/>
    </row>
    <row r="10" spans="2:30" ht="21.75" customHeight="1">
      <c r="B10" s="835" t="s">
        <v>292</v>
      </c>
      <c r="C10" s="836"/>
      <c r="D10" s="836"/>
      <c r="E10" s="836"/>
      <c r="F10" s="837"/>
      <c r="G10" s="140" t="s">
        <v>96</v>
      </c>
      <c r="H10" s="137" t="s">
        <v>334</v>
      </c>
      <c r="I10" s="110"/>
      <c r="J10" s="110"/>
      <c r="K10" s="110"/>
      <c r="L10" s="110"/>
      <c r="M10" s="110"/>
      <c r="N10" s="110"/>
      <c r="O10" s="110"/>
      <c r="P10" s="110"/>
      <c r="Q10" s="110"/>
      <c r="R10" s="140" t="s">
        <v>96</v>
      </c>
      <c r="S10" s="137" t="s">
        <v>335</v>
      </c>
      <c r="T10" s="243"/>
      <c r="U10" s="243"/>
      <c r="V10" s="243"/>
      <c r="W10" s="243"/>
      <c r="X10" s="243"/>
      <c r="Y10" s="243"/>
      <c r="Z10" s="243"/>
      <c r="AA10" s="243"/>
      <c r="AB10" s="243"/>
      <c r="AC10" s="243"/>
      <c r="AD10" s="244"/>
    </row>
    <row r="11" spans="2:30" ht="21.75" customHeight="1">
      <c r="B11" s="838"/>
      <c r="C11" s="839"/>
      <c r="D11" s="839"/>
      <c r="E11" s="839"/>
      <c r="F11" s="840"/>
      <c r="G11" s="140" t="s">
        <v>96</v>
      </c>
      <c r="H11" s="139" t="s">
        <v>336</v>
      </c>
      <c r="I11" s="102"/>
      <c r="J11" s="102"/>
      <c r="K11" s="102"/>
      <c r="L11" s="102"/>
      <c r="M11" s="102"/>
      <c r="N11" s="102"/>
      <c r="O11" s="102"/>
      <c r="P11" s="102"/>
      <c r="Q11" s="102"/>
      <c r="R11" s="102"/>
      <c r="S11" s="223"/>
      <c r="T11" s="223"/>
      <c r="U11" s="223"/>
      <c r="V11" s="223"/>
      <c r="W11" s="223"/>
      <c r="X11" s="223"/>
      <c r="Y11" s="223"/>
      <c r="Z11" s="223"/>
      <c r="AA11" s="223"/>
      <c r="AB11" s="223"/>
      <c r="AC11" s="223"/>
      <c r="AD11" s="224"/>
    </row>
    <row r="12" spans="2:30">
      <c r="B12" s="835" t="s">
        <v>296</v>
      </c>
      <c r="C12" s="836"/>
      <c r="D12" s="836"/>
      <c r="E12" s="836"/>
      <c r="F12" s="837"/>
      <c r="G12" s="245" t="s">
        <v>337</v>
      </c>
      <c r="H12" s="246"/>
      <c r="I12" s="246"/>
      <c r="J12" s="246"/>
      <c r="K12" s="246"/>
      <c r="L12" s="246"/>
      <c r="M12" s="246"/>
      <c r="N12" s="246"/>
      <c r="O12" s="246"/>
      <c r="P12" s="246"/>
      <c r="Q12" s="246"/>
      <c r="R12" s="246"/>
      <c r="S12" s="246"/>
      <c r="T12" s="246"/>
      <c r="U12" s="246"/>
      <c r="V12" s="246"/>
      <c r="W12" s="246"/>
      <c r="X12" s="246"/>
      <c r="Y12" s="246"/>
      <c r="Z12" s="246"/>
      <c r="AA12" s="246"/>
      <c r="AB12" s="246"/>
      <c r="AC12" s="246"/>
      <c r="AD12" s="247"/>
    </row>
    <row r="13" spans="2:30" ht="31.5" customHeight="1">
      <c r="B13" s="830"/>
      <c r="C13" s="831"/>
      <c r="D13" s="831"/>
      <c r="E13" s="831"/>
      <c r="F13" s="832"/>
      <c r="G13" s="248" t="s">
        <v>96</v>
      </c>
      <c r="H13" s="137" t="s">
        <v>297</v>
      </c>
      <c r="I13" s="110"/>
      <c r="J13" s="110"/>
      <c r="K13" s="110"/>
      <c r="L13" s="110"/>
      <c r="M13" s="110"/>
      <c r="N13" s="110"/>
      <c r="O13" s="110"/>
      <c r="P13" s="110"/>
      <c r="Q13" s="110"/>
      <c r="R13" s="140" t="s">
        <v>96</v>
      </c>
      <c r="S13" s="137" t="s">
        <v>298</v>
      </c>
      <c r="T13" s="243"/>
      <c r="U13" s="243"/>
      <c r="V13" s="243"/>
      <c r="W13" s="243"/>
      <c r="X13" s="243"/>
      <c r="Y13" s="243"/>
      <c r="Z13" s="243"/>
      <c r="AA13" s="243"/>
      <c r="AB13" s="243"/>
      <c r="AC13" s="243"/>
      <c r="AD13" s="244"/>
    </row>
    <row r="14" spans="2:30">
      <c r="B14" s="830"/>
      <c r="C14" s="831"/>
      <c r="D14" s="831"/>
      <c r="E14" s="831"/>
      <c r="F14" s="832"/>
      <c r="G14" s="106" t="s">
        <v>338</v>
      </c>
      <c r="H14" s="137"/>
      <c r="I14" s="110"/>
      <c r="J14" s="110"/>
      <c r="K14" s="110"/>
      <c r="L14" s="110"/>
      <c r="M14" s="110"/>
      <c r="N14" s="110"/>
      <c r="O14" s="110"/>
      <c r="P14" s="110"/>
      <c r="Q14" s="110"/>
      <c r="R14" s="110"/>
      <c r="S14" s="137"/>
      <c r="T14" s="243"/>
      <c r="U14" s="243"/>
      <c r="V14" s="243"/>
      <c r="W14" s="243"/>
      <c r="X14" s="243"/>
      <c r="Y14" s="243"/>
      <c r="Z14" s="243"/>
      <c r="AA14" s="243"/>
      <c r="AB14" s="243"/>
      <c r="AC14" s="243"/>
      <c r="AD14" s="244"/>
    </row>
    <row r="15" spans="2:30" ht="31.5" customHeight="1">
      <c r="B15" s="838"/>
      <c r="C15" s="839"/>
      <c r="D15" s="839"/>
      <c r="E15" s="839"/>
      <c r="F15" s="840"/>
      <c r="G15" s="142" t="s">
        <v>96</v>
      </c>
      <c r="H15" s="139" t="s">
        <v>299</v>
      </c>
      <c r="I15" s="102"/>
      <c r="J15" s="102"/>
      <c r="K15" s="102"/>
      <c r="L15" s="102"/>
      <c r="M15" s="102"/>
      <c r="N15" s="102"/>
      <c r="O15" s="102"/>
      <c r="P15" s="102"/>
      <c r="Q15" s="102"/>
      <c r="R15" s="195" t="s">
        <v>96</v>
      </c>
      <c r="S15" s="139" t="s">
        <v>339</v>
      </c>
      <c r="T15" s="223"/>
      <c r="U15" s="223"/>
      <c r="V15" s="223"/>
      <c r="W15" s="223"/>
      <c r="X15" s="223"/>
      <c r="Y15" s="223"/>
      <c r="Z15" s="223"/>
      <c r="AA15" s="223"/>
      <c r="AB15" s="223"/>
      <c r="AC15" s="223"/>
      <c r="AD15" s="224"/>
    </row>
    <row r="16" spans="2:30" s="137" customFormat="1" ht="7.5" customHeight="1"/>
    <row r="17" spans="2:30" s="137" customFormat="1">
      <c r="B17" s="848" t="s">
        <v>340</v>
      </c>
      <c r="C17" s="849"/>
      <c r="D17" s="849"/>
      <c r="E17" s="849"/>
      <c r="F17" s="850"/>
      <c r="G17" s="863"/>
      <c r="H17" s="864"/>
      <c r="I17" s="864"/>
      <c r="J17" s="864"/>
      <c r="K17" s="864"/>
      <c r="L17" s="864"/>
      <c r="M17" s="864"/>
      <c r="N17" s="864"/>
      <c r="O17" s="864"/>
      <c r="P17" s="864"/>
      <c r="Q17" s="864"/>
      <c r="R17" s="864"/>
      <c r="S17" s="864"/>
      <c r="T17" s="864"/>
      <c r="U17" s="864"/>
      <c r="V17" s="864"/>
      <c r="W17" s="864"/>
      <c r="X17" s="864"/>
      <c r="Y17" s="865"/>
      <c r="Z17" s="104"/>
      <c r="AA17" s="199" t="s">
        <v>108</v>
      </c>
      <c r="AB17" s="199" t="s">
        <v>109</v>
      </c>
      <c r="AC17" s="199" t="s">
        <v>110</v>
      </c>
      <c r="AD17" s="123"/>
    </row>
    <row r="18" spans="2:30" s="137" customFormat="1" ht="27" customHeight="1">
      <c r="B18" s="862"/>
      <c r="C18" s="843"/>
      <c r="D18" s="843"/>
      <c r="E18" s="843"/>
      <c r="F18" s="844"/>
      <c r="G18" s="866" t="s">
        <v>301</v>
      </c>
      <c r="H18" s="867"/>
      <c r="I18" s="867"/>
      <c r="J18" s="867"/>
      <c r="K18" s="867"/>
      <c r="L18" s="867"/>
      <c r="M18" s="867"/>
      <c r="N18" s="867"/>
      <c r="O18" s="867"/>
      <c r="P18" s="867"/>
      <c r="Q18" s="867"/>
      <c r="R18" s="867"/>
      <c r="S18" s="867"/>
      <c r="T18" s="867"/>
      <c r="U18" s="867"/>
      <c r="V18" s="867"/>
      <c r="W18" s="867"/>
      <c r="X18" s="867"/>
      <c r="Y18" s="868"/>
      <c r="Z18" s="155"/>
      <c r="AA18" s="140" t="s">
        <v>96</v>
      </c>
      <c r="AB18" s="140" t="s">
        <v>109</v>
      </c>
      <c r="AC18" s="140" t="s">
        <v>96</v>
      </c>
      <c r="AD18" s="107"/>
    </row>
    <row r="19" spans="2:30" s="137" customFormat="1" ht="27" customHeight="1">
      <c r="B19" s="862"/>
      <c r="C19" s="843"/>
      <c r="D19" s="843"/>
      <c r="E19" s="843"/>
      <c r="F19" s="844"/>
      <c r="G19" s="869" t="s">
        <v>302</v>
      </c>
      <c r="H19" s="870"/>
      <c r="I19" s="870"/>
      <c r="J19" s="870"/>
      <c r="K19" s="870"/>
      <c r="L19" s="870"/>
      <c r="M19" s="870"/>
      <c r="N19" s="870"/>
      <c r="O19" s="870"/>
      <c r="P19" s="870"/>
      <c r="Q19" s="870"/>
      <c r="R19" s="870"/>
      <c r="S19" s="870"/>
      <c r="T19" s="870"/>
      <c r="U19" s="870"/>
      <c r="V19" s="870"/>
      <c r="W19" s="870"/>
      <c r="X19" s="870"/>
      <c r="Y19" s="871"/>
      <c r="Z19" s="106"/>
      <c r="AA19" s="140" t="s">
        <v>96</v>
      </c>
      <c r="AB19" s="140" t="s">
        <v>109</v>
      </c>
      <c r="AC19" s="140" t="s">
        <v>96</v>
      </c>
      <c r="AD19" s="156"/>
    </row>
    <row r="20" spans="2:30" s="137" customFormat="1" ht="27" customHeight="1">
      <c r="B20" s="851"/>
      <c r="C20" s="852"/>
      <c r="D20" s="852"/>
      <c r="E20" s="852"/>
      <c r="F20" s="853"/>
      <c r="G20" s="872" t="s">
        <v>303</v>
      </c>
      <c r="H20" s="873"/>
      <c r="I20" s="873"/>
      <c r="J20" s="873"/>
      <c r="K20" s="873"/>
      <c r="L20" s="873"/>
      <c r="M20" s="873"/>
      <c r="N20" s="873"/>
      <c r="O20" s="873"/>
      <c r="P20" s="873"/>
      <c r="Q20" s="873"/>
      <c r="R20" s="873"/>
      <c r="S20" s="873"/>
      <c r="T20" s="873"/>
      <c r="U20" s="873"/>
      <c r="V20" s="873"/>
      <c r="W20" s="873"/>
      <c r="X20" s="873"/>
      <c r="Y20" s="874"/>
      <c r="Z20" s="114"/>
      <c r="AA20" s="195" t="s">
        <v>96</v>
      </c>
      <c r="AB20" s="195" t="s">
        <v>109</v>
      </c>
      <c r="AC20" s="195" t="s">
        <v>96</v>
      </c>
      <c r="AD20" s="191"/>
    </row>
    <row r="21" spans="2:30" s="137" customFormat="1" ht="6" customHeight="1"/>
    <row r="22" spans="2:30" s="137" customFormat="1">
      <c r="B22" s="137" t="s">
        <v>341</v>
      </c>
    </row>
    <row r="23" spans="2:30" s="137" customFormat="1">
      <c r="B23" s="137" t="s">
        <v>305</v>
      </c>
      <c r="AC23" s="110"/>
      <c r="AD23" s="110"/>
    </row>
    <row r="24" spans="2:30" s="137" customFormat="1" ht="6" customHeight="1"/>
    <row r="25" spans="2:30" s="137" customFormat="1" ht="4.5" customHeight="1">
      <c r="B25" s="887" t="s">
        <v>324</v>
      </c>
      <c r="C25" s="888"/>
      <c r="D25" s="893" t="s">
        <v>342</v>
      </c>
      <c r="E25" s="894"/>
      <c r="F25" s="895"/>
      <c r="G25" s="98"/>
      <c r="H25" s="119"/>
      <c r="I25" s="119"/>
      <c r="J25" s="119"/>
      <c r="K25" s="119"/>
      <c r="L25" s="119"/>
      <c r="M25" s="119"/>
      <c r="N25" s="119"/>
      <c r="O25" s="119"/>
      <c r="P25" s="119"/>
      <c r="Q25" s="119"/>
      <c r="R25" s="119"/>
      <c r="S25" s="119"/>
      <c r="T25" s="119"/>
      <c r="U25" s="119"/>
      <c r="V25" s="119"/>
      <c r="W25" s="119"/>
      <c r="X25" s="119"/>
      <c r="Y25" s="119"/>
      <c r="Z25" s="98"/>
      <c r="AA25" s="119"/>
      <c r="AB25" s="119"/>
      <c r="AC25" s="99"/>
      <c r="AD25" s="123"/>
    </row>
    <row r="26" spans="2:30" s="137" customFormat="1" ht="15.75" customHeight="1">
      <c r="B26" s="889"/>
      <c r="C26" s="890"/>
      <c r="D26" s="896"/>
      <c r="E26" s="897"/>
      <c r="F26" s="898"/>
      <c r="G26" s="150"/>
      <c r="H26" s="137" t="s">
        <v>319</v>
      </c>
      <c r="Z26" s="150"/>
      <c r="AA26" s="151" t="s">
        <v>108</v>
      </c>
      <c r="AB26" s="151" t="s">
        <v>109</v>
      </c>
      <c r="AC26" s="151" t="s">
        <v>110</v>
      </c>
      <c r="AD26" s="227"/>
    </row>
    <row r="27" spans="2:30" s="137" customFormat="1" ht="18" customHeight="1">
      <c r="B27" s="889"/>
      <c r="C27" s="890"/>
      <c r="D27" s="896"/>
      <c r="E27" s="897"/>
      <c r="F27" s="898"/>
      <c r="G27" s="150"/>
      <c r="I27" s="172" t="s">
        <v>159</v>
      </c>
      <c r="J27" s="882" t="s">
        <v>343</v>
      </c>
      <c r="K27" s="899"/>
      <c r="L27" s="899"/>
      <c r="M27" s="899"/>
      <c r="N27" s="899"/>
      <c r="O27" s="899"/>
      <c r="P27" s="899"/>
      <c r="Q27" s="899"/>
      <c r="R27" s="899"/>
      <c r="S27" s="899"/>
      <c r="T27" s="899"/>
      <c r="U27" s="800"/>
      <c r="V27" s="796"/>
      <c r="W27" s="167" t="s">
        <v>161</v>
      </c>
      <c r="Z27" s="150"/>
      <c r="AC27" s="110"/>
      <c r="AD27" s="156"/>
    </row>
    <row r="28" spans="2:30" s="95" customFormat="1" ht="30" customHeight="1">
      <c r="B28" s="889"/>
      <c r="C28" s="890"/>
      <c r="D28" s="896"/>
      <c r="E28" s="897"/>
      <c r="F28" s="898"/>
      <c r="G28" s="150"/>
      <c r="H28" s="137"/>
      <c r="I28" s="230" t="s">
        <v>162</v>
      </c>
      <c r="J28" s="884" t="s">
        <v>344</v>
      </c>
      <c r="K28" s="881"/>
      <c r="L28" s="881"/>
      <c r="M28" s="881"/>
      <c r="N28" s="881"/>
      <c r="O28" s="881"/>
      <c r="P28" s="881"/>
      <c r="Q28" s="881"/>
      <c r="R28" s="881"/>
      <c r="S28" s="881"/>
      <c r="T28" s="881"/>
      <c r="U28" s="800"/>
      <c r="V28" s="796"/>
      <c r="W28" s="100" t="s">
        <v>161</v>
      </c>
      <c r="X28" s="137"/>
      <c r="Y28" s="232"/>
      <c r="Z28" s="106"/>
      <c r="AA28" s="140" t="s">
        <v>96</v>
      </c>
      <c r="AB28" s="140" t="s">
        <v>109</v>
      </c>
      <c r="AC28" s="140" t="s">
        <v>96</v>
      </c>
      <c r="AD28" s="156"/>
    </row>
    <row r="29" spans="2:30" s="95" customFormat="1" ht="6" customHeight="1">
      <c r="B29" s="889"/>
      <c r="C29" s="890"/>
      <c r="D29" s="896"/>
      <c r="E29" s="897"/>
      <c r="F29" s="898"/>
      <c r="G29" s="101"/>
      <c r="H29" s="139"/>
      <c r="I29" s="139"/>
      <c r="J29" s="139"/>
      <c r="K29" s="139"/>
      <c r="L29" s="139"/>
      <c r="M29" s="139"/>
      <c r="N29" s="139"/>
      <c r="O29" s="139"/>
      <c r="P29" s="139"/>
      <c r="Q29" s="139"/>
      <c r="R29" s="139"/>
      <c r="S29" s="139"/>
      <c r="T29" s="233"/>
      <c r="U29" s="234"/>
      <c r="V29" s="135"/>
      <c r="W29" s="139"/>
      <c r="X29" s="139"/>
      <c r="Y29" s="139"/>
      <c r="Z29" s="101"/>
      <c r="AA29" s="139"/>
      <c r="AB29" s="139"/>
      <c r="AC29" s="102"/>
      <c r="AD29" s="191"/>
    </row>
    <row r="30" spans="2:30" s="95" customFormat="1" ht="4.5" customHeight="1">
      <c r="B30" s="889"/>
      <c r="C30" s="890"/>
      <c r="D30" s="893" t="s">
        <v>345</v>
      </c>
      <c r="E30" s="894"/>
      <c r="F30" s="895"/>
      <c r="G30" s="98"/>
      <c r="H30" s="119"/>
      <c r="I30" s="119"/>
      <c r="J30" s="119"/>
      <c r="K30" s="119"/>
      <c r="L30" s="119"/>
      <c r="M30" s="119"/>
      <c r="N30" s="119"/>
      <c r="O30" s="119"/>
      <c r="P30" s="119"/>
      <c r="Q30" s="119"/>
      <c r="R30" s="119"/>
      <c r="S30" s="119"/>
      <c r="T30" s="119"/>
      <c r="U30" s="132"/>
      <c r="V30" s="132"/>
      <c r="W30" s="119"/>
      <c r="X30" s="119"/>
      <c r="Y30" s="119"/>
      <c r="Z30" s="98"/>
      <c r="AA30" s="119"/>
      <c r="AB30" s="119"/>
      <c r="AC30" s="99"/>
      <c r="AD30" s="123"/>
    </row>
    <row r="31" spans="2:30" s="137" customFormat="1" ht="15.75" customHeight="1">
      <c r="B31" s="889"/>
      <c r="C31" s="890"/>
      <c r="D31" s="896"/>
      <c r="E31" s="897"/>
      <c r="F31" s="898"/>
      <c r="G31" s="150"/>
      <c r="H31" s="137" t="s">
        <v>346</v>
      </c>
      <c r="U31" s="96"/>
      <c r="V31" s="96"/>
      <c r="Z31" s="150"/>
      <c r="AA31" s="151" t="s">
        <v>108</v>
      </c>
      <c r="AB31" s="151" t="s">
        <v>109</v>
      </c>
      <c r="AC31" s="151" t="s">
        <v>110</v>
      </c>
      <c r="AD31" s="227"/>
    </row>
    <row r="32" spans="2:30" s="137" customFormat="1" ht="30" customHeight="1">
      <c r="B32" s="889"/>
      <c r="C32" s="890"/>
      <c r="D32" s="896"/>
      <c r="E32" s="897"/>
      <c r="F32" s="898"/>
      <c r="G32" s="150"/>
      <c r="I32" s="172" t="s">
        <v>159</v>
      </c>
      <c r="J32" s="882" t="s">
        <v>347</v>
      </c>
      <c r="K32" s="899"/>
      <c r="L32" s="899"/>
      <c r="M32" s="899"/>
      <c r="N32" s="899"/>
      <c r="O32" s="899"/>
      <c r="P32" s="899"/>
      <c r="Q32" s="899"/>
      <c r="R32" s="899"/>
      <c r="S32" s="899"/>
      <c r="T32" s="899"/>
      <c r="U32" s="800"/>
      <c r="V32" s="796"/>
      <c r="W32" s="167" t="s">
        <v>161</v>
      </c>
      <c r="Z32" s="150"/>
      <c r="AC32" s="110"/>
      <c r="AD32" s="156"/>
    </row>
    <row r="33" spans="2:30" s="95" customFormat="1" ht="18" customHeight="1">
      <c r="B33" s="889"/>
      <c r="C33" s="890"/>
      <c r="D33" s="896"/>
      <c r="E33" s="897"/>
      <c r="F33" s="898"/>
      <c r="G33" s="150"/>
      <c r="H33" s="137"/>
      <c r="I33" s="230" t="s">
        <v>162</v>
      </c>
      <c r="J33" s="884" t="s">
        <v>348</v>
      </c>
      <c r="K33" s="881"/>
      <c r="L33" s="881"/>
      <c r="M33" s="881"/>
      <c r="N33" s="881"/>
      <c r="O33" s="881"/>
      <c r="P33" s="881"/>
      <c r="Q33" s="881"/>
      <c r="R33" s="881"/>
      <c r="S33" s="881"/>
      <c r="T33" s="881"/>
      <c r="U33" s="800"/>
      <c r="V33" s="796"/>
      <c r="W33" s="100" t="s">
        <v>161</v>
      </c>
      <c r="X33" s="137"/>
      <c r="Y33" s="232"/>
      <c r="Z33" s="106"/>
      <c r="AA33" s="140" t="s">
        <v>96</v>
      </c>
      <c r="AB33" s="140" t="s">
        <v>109</v>
      </c>
      <c r="AC33" s="140" t="s">
        <v>96</v>
      </c>
      <c r="AD33" s="156"/>
    </row>
    <row r="34" spans="2:30" s="95" customFormat="1" ht="6" customHeight="1">
      <c r="B34" s="889"/>
      <c r="C34" s="890"/>
      <c r="D34" s="900"/>
      <c r="E34" s="901"/>
      <c r="F34" s="902"/>
      <c r="G34" s="101"/>
      <c r="H34" s="139"/>
      <c r="I34" s="139"/>
      <c r="J34" s="139"/>
      <c r="K34" s="139"/>
      <c r="L34" s="139"/>
      <c r="M34" s="139"/>
      <c r="N34" s="139"/>
      <c r="O34" s="139"/>
      <c r="P34" s="139"/>
      <c r="Q34" s="139"/>
      <c r="R34" s="139"/>
      <c r="S34" s="139"/>
      <c r="T34" s="233"/>
      <c r="U34" s="234"/>
      <c r="V34" s="135"/>
      <c r="W34" s="139"/>
      <c r="X34" s="139"/>
      <c r="Y34" s="139"/>
      <c r="Z34" s="101"/>
      <c r="AA34" s="139"/>
      <c r="AB34" s="139"/>
      <c r="AC34" s="102"/>
      <c r="AD34" s="191"/>
    </row>
    <row r="35" spans="2:30" s="137" customFormat="1" ht="4.5" customHeight="1">
      <c r="B35" s="889"/>
      <c r="C35" s="890"/>
      <c r="D35" s="893" t="s">
        <v>349</v>
      </c>
      <c r="E35" s="894"/>
      <c r="F35" s="895"/>
      <c r="G35" s="98"/>
      <c r="H35" s="119"/>
      <c r="I35" s="119"/>
      <c r="J35" s="119"/>
      <c r="K35" s="119"/>
      <c r="L35" s="119"/>
      <c r="M35" s="119"/>
      <c r="N35" s="119"/>
      <c r="O35" s="119"/>
      <c r="P35" s="119"/>
      <c r="Q35" s="119"/>
      <c r="R35" s="119"/>
      <c r="S35" s="119"/>
      <c r="T35" s="119"/>
      <c r="U35" s="132"/>
      <c r="V35" s="132"/>
      <c r="W35" s="119"/>
      <c r="X35" s="119"/>
      <c r="Y35" s="119"/>
      <c r="Z35" s="98"/>
      <c r="AA35" s="119"/>
      <c r="AB35" s="119"/>
      <c r="AC35" s="99"/>
      <c r="AD35" s="123"/>
    </row>
    <row r="36" spans="2:30" s="137" customFormat="1" ht="15.75" customHeight="1">
      <c r="B36" s="889"/>
      <c r="C36" s="890"/>
      <c r="D36" s="896"/>
      <c r="E36" s="897"/>
      <c r="F36" s="898"/>
      <c r="G36" s="150"/>
      <c r="H36" s="137" t="s">
        <v>319</v>
      </c>
      <c r="U36" s="96"/>
      <c r="V36" s="96"/>
      <c r="Z36" s="150"/>
      <c r="AA36" s="151" t="s">
        <v>108</v>
      </c>
      <c r="AB36" s="151" t="s">
        <v>109</v>
      </c>
      <c r="AC36" s="151" t="s">
        <v>110</v>
      </c>
      <c r="AD36" s="227"/>
    </row>
    <row r="37" spans="2:30" s="137" customFormat="1" ht="27" customHeight="1">
      <c r="B37" s="889"/>
      <c r="C37" s="890"/>
      <c r="D37" s="896"/>
      <c r="E37" s="897"/>
      <c r="F37" s="898"/>
      <c r="G37" s="150"/>
      <c r="I37" s="172" t="s">
        <v>159</v>
      </c>
      <c r="J37" s="882" t="s">
        <v>350</v>
      </c>
      <c r="K37" s="899"/>
      <c r="L37" s="899"/>
      <c r="M37" s="899"/>
      <c r="N37" s="899"/>
      <c r="O37" s="899"/>
      <c r="P37" s="899"/>
      <c r="Q37" s="899"/>
      <c r="R37" s="899"/>
      <c r="S37" s="899"/>
      <c r="T37" s="899"/>
      <c r="U37" s="800"/>
      <c r="V37" s="796"/>
      <c r="W37" s="167" t="s">
        <v>161</v>
      </c>
      <c r="Z37" s="150"/>
      <c r="AC37" s="110"/>
      <c r="AD37" s="156"/>
    </row>
    <row r="38" spans="2:30" s="95" customFormat="1" ht="27" customHeight="1">
      <c r="B38" s="889"/>
      <c r="C38" s="890"/>
      <c r="D38" s="896"/>
      <c r="E38" s="897"/>
      <c r="F38" s="898"/>
      <c r="G38" s="150"/>
      <c r="H38" s="137"/>
      <c r="I38" s="230" t="s">
        <v>162</v>
      </c>
      <c r="J38" s="884" t="s">
        <v>344</v>
      </c>
      <c r="K38" s="881"/>
      <c r="L38" s="881"/>
      <c r="M38" s="881"/>
      <c r="N38" s="881"/>
      <c r="O38" s="881"/>
      <c r="P38" s="881"/>
      <c r="Q38" s="881"/>
      <c r="R38" s="881"/>
      <c r="S38" s="881"/>
      <c r="T38" s="881"/>
      <c r="U38" s="800"/>
      <c r="V38" s="796"/>
      <c r="W38" s="100" t="s">
        <v>161</v>
      </c>
      <c r="X38" s="137"/>
      <c r="Y38" s="232"/>
      <c r="Z38" s="106"/>
      <c r="AA38" s="140" t="s">
        <v>96</v>
      </c>
      <c r="AB38" s="140" t="s">
        <v>109</v>
      </c>
      <c r="AC38" s="140" t="s">
        <v>96</v>
      </c>
      <c r="AD38" s="156"/>
    </row>
    <row r="39" spans="2:30" s="95" customFormat="1" ht="6" customHeight="1">
      <c r="B39" s="891"/>
      <c r="C39" s="892"/>
      <c r="D39" s="900"/>
      <c r="E39" s="901"/>
      <c r="F39" s="902"/>
      <c r="G39" s="101"/>
      <c r="H39" s="139"/>
      <c r="I39" s="139"/>
      <c r="J39" s="139"/>
      <c r="K39" s="139"/>
      <c r="L39" s="139"/>
      <c r="M39" s="139"/>
      <c r="N39" s="139"/>
      <c r="O39" s="139"/>
      <c r="P39" s="139"/>
      <c r="Q39" s="139"/>
      <c r="R39" s="139"/>
      <c r="S39" s="139"/>
      <c r="T39" s="233"/>
      <c r="U39" s="234"/>
      <c r="V39" s="135"/>
      <c r="W39" s="139"/>
      <c r="X39" s="139"/>
      <c r="Y39" s="139"/>
      <c r="Z39" s="101"/>
      <c r="AA39" s="139"/>
      <c r="AB39" s="139"/>
      <c r="AC39" s="102"/>
      <c r="AD39" s="191"/>
    </row>
    <row r="40" spans="2:30" s="95" customFormat="1" ht="9" customHeight="1">
      <c r="B40" s="178"/>
      <c r="C40" s="178"/>
      <c r="D40" s="178"/>
      <c r="E40" s="178"/>
      <c r="F40" s="178"/>
      <c r="G40" s="137"/>
      <c r="H40" s="137"/>
      <c r="I40" s="137"/>
      <c r="J40" s="137"/>
      <c r="K40" s="137"/>
      <c r="L40" s="137"/>
      <c r="M40" s="137"/>
      <c r="N40" s="137"/>
      <c r="O40" s="137"/>
      <c r="P40" s="137"/>
      <c r="Q40" s="137"/>
      <c r="R40" s="137"/>
      <c r="S40" s="137"/>
      <c r="T40" s="232"/>
      <c r="U40" s="231"/>
      <c r="V40" s="96"/>
      <c r="W40" s="137"/>
      <c r="X40" s="137"/>
      <c r="Y40" s="137"/>
      <c r="Z40" s="137"/>
      <c r="AA40" s="137"/>
      <c r="AB40" s="137"/>
      <c r="AC40" s="110"/>
      <c r="AD40" s="110"/>
    </row>
    <row r="41" spans="2:30" s="137" customFormat="1">
      <c r="B41" s="137" t="s">
        <v>313</v>
      </c>
      <c r="U41" s="96"/>
      <c r="V41" s="96"/>
      <c r="AC41" s="110"/>
      <c r="AD41" s="110"/>
    </row>
    <row r="42" spans="2:30" s="137" customFormat="1" ht="6" customHeight="1">
      <c r="U42" s="96"/>
      <c r="V42" s="96"/>
    </row>
    <row r="43" spans="2:30" s="137" customFormat="1" ht="4.5" customHeight="1">
      <c r="B43" s="887" t="s">
        <v>324</v>
      </c>
      <c r="C43" s="888"/>
      <c r="D43" s="893" t="s">
        <v>342</v>
      </c>
      <c r="E43" s="894"/>
      <c r="F43" s="895"/>
      <c r="G43" s="98"/>
      <c r="H43" s="119"/>
      <c r="I43" s="119"/>
      <c r="J43" s="119"/>
      <c r="K43" s="119"/>
      <c r="L43" s="119"/>
      <c r="M43" s="119"/>
      <c r="N43" s="119"/>
      <c r="O43" s="119"/>
      <c r="P43" s="119"/>
      <c r="Q43" s="119"/>
      <c r="R43" s="119"/>
      <c r="S43" s="119"/>
      <c r="T43" s="119"/>
      <c r="U43" s="132"/>
      <c r="V43" s="132"/>
      <c r="W43" s="119"/>
      <c r="X43" s="119"/>
      <c r="Y43" s="119"/>
      <c r="Z43" s="98"/>
      <c r="AA43" s="119"/>
      <c r="AB43" s="119"/>
      <c r="AC43" s="99"/>
      <c r="AD43" s="123"/>
    </row>
    <row r="44" spans="2:30" s="137" customFormat="1" ht="15.75" customHeight="1">
      <c r="B44" s="889"/>
      <c r="C44" s="890"/>
      <c r="D44" s="896"/>
      <c r="E44" s="897"/>
      <c r="F44" s="898"/>
      <c r="G44" s="150"/>
      <c r="H44" s="137" t="s">
        <v>319</v>
      </c>
      <c r="U44" s="96"/>
      <c r="V44" s="96"/>
      <c r="Z44" s="150"/>
      <c r="AA44" s="151" t="s">
        <v>108</v>
      </c>
      <c r="AB44" s="151" t="s">
        <v>109</v>
      </c>
      <c r="AC44" s="151" t="s">
        <v>110</v>
      </c>
      <c r="AD44" s="227"/>
    </row>
    <row r="45" spans="2:30" s="137" customFormat="1" ht="18" customHeight="1">
      <c r="B45" s="889"/>
      <c r="C45" s="890"/>
      <c r="D45" s="896"/>
      <c r="E45" s="897"/>
      <c r="F45" s="898"/>
      <c r="G45" s="150"/>
      <c r="I45" s="172" t="s">
        <v>159</v>
      </c>
      <c r="J45" s="882" t="s">
        <v>343</v>
      </c>
      <c r="K45" s="899"/>
      <c r="L45" s="899"/>
      <c r="M45" s="899"/>
      <c r="N45" s="899"/>
      <c r="O45" s="899"/>
      <c r="P45" s="899"/>
      <c r="Q45" s="899"/>
      <c r="R45" s="899"/>
      <c r="S45" s="899"/>
      <c r="T45" s="899"/>
      <c r="U45" s="800"/>
      <c r="V45" s="796"/>
      <c r="W45" s="167" t="s">
        <v>161</v>
      </c>
      <c r="Z45" s="150"/>
      <c r="AC45" s="110"/>
      <c r="AD45" s="156"/>
    </row>
    <row r="46" spans="2:30" s="95" customFormat="1" ht="30" customHeight="1">
      <c r="B46" s="889"/>
      <c r="C46" s="890"/>
      <c r="D46" s="896"/>
      <c r="E46" s="897"/>
      <c r="F46" s="898"/>
      <c r="G46" s="150"/>
      <c r="H46" s="137"/>
      <c r="I46" s="230" t="s">
        <v>162</v>
      </c>
      <c r="J46" s="884" t="s">
        <v>351</v>
      </c>
      <c r="K46" s="881"/>
      <c r="L46" s="881"/>
      <c r="M46" s="881"/>
      <c r="N46" s="881"/>
      <c r="O46" s="881"/>
      <c r="P46" s="881"/>
      <c r="Q46" s="881"/>
      <c r="R46" s="881"/>
      <c r="S46" s="881"/>
      <c r="T46" s="881"/>
      <c r="U46" s="800"/>
      <c r="V46" s="796"/>
      <c r="W46" s="100" t="s">
        <v>161</v>
      </c>
      <c r="X46" s="137"/>
      <c r="Y46" s="232"/>
      <c r="Z46" s="106"/>
      <c r="AA46" s="140" t="s">
        <v>96</v>
      </c>
      <c r="AB46" s="140" t="s">
        <v>109</v>
      </c>
      <c r="AC46" s="140" t="s">
        <v>96</v>
      </c>
      <c r="AD46" s="156"/>
    </row>
    <row r="47" spans="2:30" s="95" customFormat="1" ht="6" customHeight="1">
      <c r="B47" s="889"/>
      <c r="C47" s="890"/>
      <c r="D47" s="896"/>
      <c r="E47" s="897"/>
      <c r="F47" s="898"/>
      <c r="G47" s="101"/>
      <c r="H47" s="139"/>
      <c r="I47" s="139"/>
      <c r="J47" s="139"/>
      <c r="K47" s="139"/>
      <c r="L47" s="139"/>
      <c r="M47" s="139"/>
      <c r="N47" s="139"/>
      <c r="O47" s="139"/>
      <c r="P47" s="139"/>
      <c r="Q47" s="139"/>
      <c r="R47" s="139"/>
      <c r="S47" s="139"/>
      <c r="T47" s="233"/>
      <c r="U47" s="234"/>
      <c r="V47" s="135"/>
      <c r="W47" s="139"/>
      <c r="X47" s="139"/>
      <c r="Y47" s="139"/>
      <c r="Z47" s="101"/>
      <c r="AA47" s="139"/>
      <c r="AB47" s="139"/>
      <c r="AC47" s="102"/>
      <c r="AD47" s="191"/>
    </row>
    <row r="48" spans="2:30" s="95" customFormat="1" ht="4.5" customHeight="1">
      <c r="B48" s="889"/>
      <c r="C48" s="890"/>
      <c r="D48" s="893" t="s">
        <v>345</v>
      </c>
      <c r="E48" s="894"/>
      <c r="F48" s="895"/>
      <c r="G48" s="150"/>
      <c r="H48" s="137"/>
      <c r="I48" s="137"/>
      <c r="J48" s="137"/>
      <c r="K48" s="137"/>
      <c r="L48" s="137"/>
      <c r="M48" s="137"/>
      <c r="N48" s="137"/>
      <c r="O48" s="137"/>
      <c r="P48" s="137"/>
      <c r="Q48" s="137"/>
      <c r="R48" s="137"/>
      <c r="S48" s="137"/>
      <c r="T48" s="232"/>
      <c r="U48" s="231"/>
      <c r="V48" s="96"/>
      <c r="W48" s="137"/>
      <c r="X48" s="137"/>
      <c r="Y48" s="137"/>
      <c r="Z48" s="150"/>
      <c r="AA48" s="137"/>
      <c r="AB48" s="137"/>
      <c r="AC48" s="110"/>
      <c r="AD48" s="156"/>
    </row>
    <row r="49" spans="2:31" s="137" customFormat="1" ht="15.75" customHeight="1">
      <c r="B49" s="889"/>
      <c r="C49" s="890"/>
      <c r="D49" s="896"/>
      <c r="E49" s="897"/>
      <c r="F49" s="898"/>
      <c r="G49" s="150"/>
      <c r="H49" s="137" t="s">
        <v>346</v>
      </c>
      <c r="U49" s="96"/>
      <c r="V49" s="96"/>
      <c r="Z49" s="150"/>
      <c r="AA49" s="151" t="s">
        <v>108</v>
      </c>
      <c r="AB49" s="151" t="s">
        <v>109</v>
      </c>
      <c r="AC49" s="151" t="s">
        <v>110</v>
      </c>
      <c r="AD49" s="227"/>
    </row>
    <row r="50" spans="2:31" s="137" customFormat="1" ht="27" customHeight="1">
      <c r="B50" s="889"/>
      <c r="C50" s="890"/>
      <c r="D50" s="896"/>
      <c r="E50" s="897"/>
      <c r="F50" s="898"/>
      <c r="G50" s="150"/>
      <c r="I50" s="172" t="s">
        <v>159</v>
      </c>
      <c r="J50" s="882" t="s">
        <v>347</v>
      </c>
      <c r="K50" s="883"/>
      <c r="L50" s="883"/>
      <c r="M50" s="883"/>
      <c r="N50" s="883"/>
      <c r="O50" s="883"/>
      <c r="P50" s="883"/>
      <c r="Q50" s="883"/>
      <c r="R50" s="883"/>
      <c r="S50" s="883"/>
      <c r="T50" s="903"/>
      <c r="U50" s="800"/>
      <c r="V50" s="796"/>
      <c r="W50" s="167" t="s">
        <v>161</v>
      </c>
      <c r="Z50" s="150"/>
      <c r="AC50" s="110"/>
      <c r="AD50" s="156"/>
    </row>
    <row r="51" spans="2:31" s="95" customFormat="1" ht="18" customHeight="1">
      <c r="B51" s="889"/>
      <c r="C51" s="890"/>
      <c r="D51" s="896"/>
      <c r="E51" s="897"/>
      <c r="F51" s="898"/>
      <c r="G51" s="150"/>
      <c r="H51" s="137"/>
      <c r="I51" s="230" t="s">
        <v>162</v>
      </c>
      <c r="J51" s="884" t="s">
        <v>352</v>
      </c>
      <c r="K51" s="881"/>
      <c r="L51" s="881"/>
      <c r="M51" s="881"/>
      <c r="N51" s="881"/>
      <c r="O51" s="881"/>
      <c r="P51" s="881"/>
      <c r="Q51" s="881"/>
      <c r="R51" s="881"/>
      <c r="S51" s="881"/>
      <c r="T51" s="881"/>
      <c r="U51" s="800"/>
      <c r="V51" s="796"/>
      <c r="W51" s="100" t="s">
        <v>161</v>
      </c>
      <c r="X51" s="137"/>
      <c r="Y51" s="232"/>
      <c r="Z51" s="106"/>
      <c r="AA51" s="140" t="s">
        <v>96</v>
      </c>
      <c r="AB51" s="140" t="s">
        <v>109</v>
      </c>
      <c r="AC51" s="140" t="s">
        <v>96</v>
      </c>
      <c r="AD51" s="156"/>
    </row>
    <row r="52" spans="2:31" s="95" customFormat="1" ht="6" customHeight="1">
      <c r="B52" s="889"/>
      <c r="C52" s="890"/>
      <c r="D52" s="900"/>
      <c r="E52" s="901"/>
      <c r="F52" s="902"/>
      <c r="G52" s="150"/>
      <c r="H52" s="137"/>
      <c r="I52" s="137"/>
      <c r="J52" s="137"/>
      <c r="K52" s="137"/>
      <c r="L52" s="137"/>
      <c r="M52" s="137"/>
      <c r="N52" s="137"/>
      <c r="O52" s="137"/>
      <c r="P52" s="137"/>
      <c r="Q52" s="137"/>
      <c r="R52" s="137"/>
      <c r="S52" s="137"/>
      <c r="T52" s="232"/>
      <c r="U52" s="231"/>
      <c r="V52" s="96"/>
      <c r="W52" s="137"/>
      <c r="X52" s="137"/>
      <c r="Y52" s="137"/>
      <c r="Z52" s="150"/>
      <c r="AA52" s="137"/>
      <c r="AB52" s="137"/>
      <c r="AC52" s="110"/>
      <c r="AD52" s="156"/>
    </row>
    <row r="53" spans="2:31" s="137" customFormat="1" ht="4.5" customHeight="1">
      <c r="B53" s="889"/>
      <c r="C53" s="890"/>
      <c r="D53" s="893" t="s">
        <v>349</v>
      </c>
      <c r="E53" s="894"/>
      <c r="F53" s="895"/>
      <c r="G53" s="98"/>
      <c r="H53" s="119"/>
      <c r="I53" s="119"/>
      <c r="J53" s="119"/>
      <c r="K53" s="119"/>
      <c r="L53" s="119"/>
      <c r="M53" s="119"/>
      <c r="N53" s="119"/>
      <c r="O53" s="119"/>
      <c r="P53" s="119"/>
      <c r="Q53" s="119"/>
      <c r="R53" s="119"/>
      <c r="S53" s="119"/>
      <c r="T53" s="119"/>
      <c r="U53" s="132"/>
      <c r="V53" s="132"/>
      <c r="W53" s="119"/>
      <c r="X53" s="119"/>
      <c r="Y53" s="119"/>
      <c r="Z53" s="98"/>
      <c r="AA53" s="119"/>
      <c r="AB53" s="119"/>
      <c r="AC53" s="99"/>
      <c r="AD53" s="123"/>
    </row>
    <row r="54" spans="2:31" s="137" customFormat="1" ht="15.75" customHeight="1">
      <c r="B54" s="889"/>
      <c r="C54" s="890"/>
      <c r="D54" s="896"/>
      <c r="E54" s="897"/>
      <c r="F54" s="898"/>
      <c r="G54" s="150"/>
      <c r="H54" s="137" t="s">
        <v>319</v>
      </c>
      <c r="U54" s="96"/>
      <c r="V54" s="96"/>
      <c r="Z54" s="150"/>
      <c r="AA54" s="151" t="s">
        <v>108</v>
      </c>
      <c r="AB54" s="151" t="s">
        <v>109</v>
      </c>
      <c r="AC54" s="151" t="s">
        <v>110</v>
      </c>
      <c r="AD54" s="227"/>
    </row>
    <row r="55" spans="2:31" s="137" customFormat="1" ht="30" customHeight="1">
      <c r="B55" s="889"/>
      <c r="C55" s="890"/>
      <c r="D55" s="896"/>
      <c r="E55" s="897"/>
      <c r="F55" s="898"/>
      <c r="G55" s="150"/>
      <c r="I55" s="172" t="s">
        <v>159</v>
      </c>
      <c r="J55" s="882" t="s">
        <v>350</v>
      </c>
      <c r="K55" s="899"/>
      <c r="L55" s="899"/>
      <c r="M55" s="899"/>
      <c r="N55" s="899"/>
      <c r="O55" s="899"/>
      <c r="P55" s="899"/>
      <c r="Q55" s="899"/>
      <c r="R55" s="899"/>
      <c r="S55" s="899"/>
      <c r="T55" s="899"/>
      <c r="U55" s="800"/>
      <c r="V55" s="796"/>
      <c r="W55" s="167" t="s">
        <v>161</v>
      </c>
      <c r="Z55" s="150"/>
      <c r="AC55" s="110"/>
      <c r="AD55" s="156"/>
    </row>
    <row r="56" spans="2:31" s="95" customFormat="1" ht="27" customHeight="1">
      <c r="B56" s="889"/>
      <c r="C56" s="890"/>
      <c r="D56" s="896"/>
      <c r="E56" s="897"/>
      <c r="F56" s="898"/>
      <c r="G56" s="150"/>
      <c r="H56" s="137"/>
      <c r="I56" s="230" t="s">
        <v>162</v>
      </c>
      <c r="J56" s="884" t="s">
        <v>351</v>
      </c>
      <c r="K56" s="881"/>
      <c r="L56" s="881"/>
      <c r="M56" s="881"/>
      <c r="N56" s="881"/>
      <c r="O56" s="881"/>
      <c r="P56" s="881"/>
      <c r="Q56" s="881"/>
      <c r="R56" s="881"/>
      <c r="S56" s="881"/>
      <c r="T56" s="881"/>
      <c r="U56" s="800"/>
      <c r="V56" s="796"/>
      <c r="W56" s="100" t="s">
        <v>161</v>
      </c>
      <c r="X56" s="137"/>
      <c r="Y56" s="232"/>
      <c r="Z56" s="106"/>
      <c r="AA56" s="140" t="s">
        <v>96</v>
      </c>
      <c r="AB56" s="140" t="s">
        <v>109</v>
      </c>
      <c r="AC56" s="140" t="s">
        <v>96</v>
      </c>
      <c r="AD56" s="156"/>
    </row>
    <row r="57" spans="2:31" s="95" customFormat="1" ht="3.75" customHeight="1">
      <c r="B57" s="891"/>
      <c r="C57" s="892"/>
      <c r="D57" s="900"/>
      <c r="E57" s="901"/>
      <c r="F57" s="902"/>
      <c r="G57" s="101"/>
      <c r="H57" s="139"/>
      <c r="I57" s="139"/>
      <c r="J57" s="139"/>
      <c r="K57" s="139"/>
      <c r="L57" s="139"/>
      <c r="M57" s="139"/>
      <c r="N57" s="139"/>
      <c r="O57" s="139"/>
      <c r="P57" s="139"/>
      <c r="Q57" s="139"/>
      <c r="R57" s="139"/>
      <c r="S57" s="139"/>
      <c r="T57" s="233"/>
      <c r="U57" s="233"/>
      <c r="V57" s="139"/>
      <c r="W57" s="139"/>
      <c r="X57" s="139"/>
      <c r="Y57" s="139"/>
      <c r="Z57" s="101"/>
      <c r="AA57" s="139"/>
      <c r="AB57" s="139"/>
      <c r="AC57" s="102"/>
      <c r="AD57" s="191"/>
    </row>
    <row r="58" spans="2:31" s="95" customFormat="1" ht="3.75" customHeight="1">
      <c r="B58" s="178"/>
      <c r="C58" s="178"/>
      <c r="D58" s="178"/>
      <c r="E58" s="178"/>
      <c r="F58" s="178"/>
      <c r="G58" s="137"/>
      <c r="H58" s="137"/>
      <c r="I58" s="137"/>
      <c r="J58" s="137"/>
      <c r="K58" s="137"/>
      <c r="L58" s="137"/>
      <c r="M58" s="137"/>
      <c r="N58" s="137"/>
      <c r="O58" s="137"/>
      <c r="P58" s="137"/>
      <c r="Q58" s="137"/>
      <c r="R58" s="137"/>
      <c r="S58" s="137"/>
      <c r="T58" s="232"/>
      <c r="U58" s="232"/>
      <c r="V58" s="137"/>
      <c r="W58" s="137"/>
      <c r="X58" s="137"/>
      <c r="Y58" s="137"/>
      <c r="Z58" s="137"/>
      <c r="AA58" s="137"/>
      <c r="AB58" s="137"/>
      <c r="AC58" s="137"/>
      <c r="AD58" s="137"/>
    </row>
    <row r="59" spans="2:31" s="95" customFormat="1" ht="13.5" customHeight="1">
      <c r="B59" s="904" t="s">
        <v>353</v>
      </c>
      <c r="C59" s="885"/>
      <c r="D59" s="238" t="s">
        <v>327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137"/>
    </row>
    <row r="60" spans="2:31" s="95" customFormat="1">
      <c r="B60" s="885"/>
      <c r="C60" s="885"/>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905"/>
      <c r="AB60" s="905"/>
      <c r="AC60" s="905"/>
      <c r="AD60" s="905"/>
      <c r="AE60" s="137"/>
    </row>
    <row r="61" spans="2:31" s="95" customFormat="1" ht="71.25" customHeight="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37"/>
    </row>
    <row r="62" spans="2:31" s="95" customFormat="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137"/>
    </row>
    <row r="63" spans="2:31" s="187" customFormat="1"/>
    <row r="64" spans="2:31">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row>
    <row r="65" spans="2:30">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row>
    <row r="66" spans="2:30" s="187" customFormat="1">
      <c r="B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row>
    <row r="67" spans="2:30" s="187" customFormat="1" ht="13.5" customHeight="1">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row>
    <row r="68" spans="2:30" s="187" customFormat="1" ht="13.5" customHeight="1">
      <c r="B68" s="124"/>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row>
    <row r="69" spans="2:30" s="187" customFormat="1">
      <c r="B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row>
    <row r="70" spans="2:30" s="187" customFormat="1">
      <c r="B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row>
    <row r="71" spans="2:30" s="187" customFormat="1">
      <c r="B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row>
    <row r="72" spans="2:30" ht="156" customHeight="1"/>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B5" sqref="B5:AD5"/>
    </sheetView>
  </sheetViews>
  <sheetFormatPr defaultColWidth="3.5" defaultRowHeight="13.5"/>
  <cols>
    <col min="1" max="1" width="1.25" style="125" customWidth="1"/>
    <col min="2" max="2" width="3.125" style="124" customWidth="1"/>
    <col min="3" max="30" width="3.125" style="125" customWidth="1"/>
    <col min="31" max="31" width="1.25" style="125" customWidth="1"/>
    <col min="32" max="16384" width="3.5" style="125"/>
  </cols>
  <sheetData>
    <row r="1" spans="2:30" s="95" customFormat="1"/>
    <row r="2" spans="2:30" s="95" customFormat="1">
      <c r="B2" s="95" t="s">
        <v>354</v>
      </c>
    </row>
    <row r="3" spans="2:30" s="95" customFormat="1">
      <c r="U3" s="145" t="s">
        <v>98</v>
      </c>
      <c r="V3" s="799"/>
      <c r="W3" s="799"/>
      <c r="X3" s="145" t="s">
        <v>99</v>
      </c>
      <c r="Y3" s="799"/>
      <c r="Z3" s="799"/>
      <c r="AA3" s="145" t="s">
        <v>287</v>
      </c>
      <c r="AB3" s="799"/>
      <c r="AC3" s="799"/>
      <c r="AD3" s="145" t="s">
        <v>101</v>
      </c>
    </row>
    <row r="4" spans="2:30" s="95" customFormat="1">
      <c r="AD4" s="145"/>
    </row>
    <row r="5" spans="2:30"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95" customFormat="1" ht="28.5" customHeight="1">
      <c r="B6" s="816" t="s">
        <v>355</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row>
    <row r="7" spans="2:30" s="95" customFormat="1"/>
    <row r="8" spans="2:30" s="95" customFormat="1" ht="23.25"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1"/>
    </row>
    <row r="9" spans="2:30" ht="23.25" customHeight="1">
      <c r="B9" s="801" t="s">
        <v>291</v>
      </c>
      <c r="C9" s="802"/>
      <c r="D9" s="802"/>
      <c r="E9" s="802"/>
      <c r="F9" s="802"/>
      <c r="G9" s="189" t="s">
        <v>96</v>
      </c>
      <c r="H9" s="146" t="s">
        <v>103</v>
      </c>
      <c r="I9" s="146"/>
      <c r="J9" s="146"/>
      <c r="K9" s="146"/>
      <c r="L9" s="140" t="s">
        <v>96</v>
      </c>
      <c r="M9" s="146" t="s">
        <v>104</v>
      </c>
      <c r="N9" s="146"/>
      <c r="O9" s="146"/>
      <c r="P9" s="146"/>
      <c r="Q9" s="140" t="s">
        <v>96</v>
      </c>
      <c r="R9" s="146" t="s">
        <v>105</v>
      </c>
      <c r="S9" s="218"/>
      <c r="T9" s="218"/>
      <c r="U9" s="218"/>
      <c r="V9" s="218"/>
      <c r="W9" s="218"/>
      <c r="X9" s="218"/>
      <c r="Y9" s="218"/>
      <c r="Z9" s="218"/>
      <c r="AA9" s="218"/>
      <c r="AB9" s="218"/>
      <c r="AC9" s="218"/>
      <c r="AD9" s="219"/>
    </row>
    <row r="10" spans="2:30" ht="23.25" customHeight="1">
      <c r="B10" s="835" t="s">
        <v>292</v>
      </c>
      <c r="C10" s="836"/>
      <c r="D10" s="836"/>
      <c r="E10" s="836"/>
      <c r="F10" s="837"/>
      <c r="G10" s="140" t="s">
        <v>96</v>
      </c>
      <c r="H10" s="119" t="s">
        <v>356</v>
      </c>
      <c r="I10" s="99"/>
      <c r="J10" s="99"/>
      <c r="K10" s="99"/>
      <c r="L10" s="99"/>
      <c r="M10" s="99"/>
      <c r="N10" s="119"/>
      <c r="O10" s="99"/>
      <c r="P10" s="140" t="s">
        <v>96</v>
      </c>
      <c r="Q10" s="119" t="s">
        <v>357</v>
      </c>
      <c r="R10" s="99"/>
      <c r="S10" s="119"/>
      <c r="T10" s="221"/>
      <c r="U10" s="221"/>
      <c r="V10" s="221"/>
      <c r="W10" s="221"/>
      <c r="X10" s="221"/>
      <c r="Y10" s="221"/>
      <c r="Z10" s="221"/>
      <c r="AA10" s="221"/>
      <c r="AB10" s="221"/>
      <c r="AC10" s="221"/>
      <c r="AD10" s="222"/>
    </row>
    <row r="11" spans="2:30" ht="23.25" customHeight="1">
      <c r="B11" s="838"/>
      <c r="C11" s="839"/>
      <c r="D11" s="839"/>
      <c r="E11" s="839"/>
      <c r="F11" s="840"/>
      <c r="G11" s="142" t="s">
        <v>96</v>
      </c>
      <c r="H11" s="139" t="s">
        <v>358</v>
      </c>
      <c r="I11" s="102"/>
      <c r="J11" s="102"/>
      <c r="K11" s="102"/>
      <c r="L11" s="102"/>
      <c r="M11" s="102"/>
      <c r="N11" s="102"/>
      <c r="O11" s="102"/>
      <c r="P11" s="140" t="s">
        <v>96</v>
      </c>
      <c r="Q11" s="139" t="s">
        <v>359</v>
      </c>
      <c r="R11" s="102"/>
      <c r="S11" s="223"/>
      <c r="T11" s="223"/>
      <c r="U11" s="223"/>
      <c r="V11" s="223"/>
      <c r="W11" s="223"/>
      <c r="X11" s="223"/>
      <c r="Y11" s="223"/>
      <c r="Z11" s="223"/>
      <c r="AA11" s="223"/>
      <c r="AB11" s="223"/>
      <c r="AC11" s="223"/>
      <c r="AD11" s="224"/>
    </row>
    <row r="12" spans="2:30" ht="23.25" customHeight="1">
      <c r="B12" s="835" t="s">
        <v>296</v>
      </c>
      <c r="C12" s="836"/>
      <c r="D12" s="836"/>
      <c r="E12" s="836"/>
      <c r="F12" s="837"/>
      <c r="G12" s="140" t="s">
        <v>96</v>
      </c>
      <c r="H12" s="119" t="s">
        <v>297</v>
      </c>
      <c r="I12" s="99"/>
      <c r="J12" s="99"/>
      <c r="K12" s="99"/>
      <c r="L12" s="99"/>
      <c r="M12" s="99"/>
      <c r="N12" s="99"/>
      <c r="O12" s="99"/>
      <c r="P12" s="99"/>
      <c r="Q12" s="99"/>
      <c r="R12" s="99"/>
      <c r="S12" s="140" t="s">
        <v>96</v>
      </c>
      <c r="T12" s="119" t="s">
        <v>298</v>
      </c>
      <c r="U12" s="221"/>
      <c r="V12" s="221"/>
      <c r="W12" s="221"/>
      <c r="X12" s="221"/>
      <c r="Y12" s="221"/>
      <c r="Z12" s="221"/>
      <c r="AA12" s="221"/>
      <c r="AB12" s="221"/>
      <c r="AC12" s="221"/>
      <c r="AD12" s="222"/>
    </row>
    <row r="13" spans="2:30" ht="23.25" customHeight="1">
      <c r="B13" s="838"/>
      <c r="C13" s="839"/>
      <c r="D13" s="839"/>
      <c r="E13" s="839"/>
      <c r="F13" s="840"/>
      <c r="G13" s="142" t="s">
        <v>96</v>
      </c>
      <c r="H13" s="139" t="s">
        <v>299</v>
      </c>
      <c r="I13" s="102"/>
      <c r="J13" s="102"/>
      <c r="K13" s="102"/>
      <c r="L13" s="102"/>
      <c r="M13" s="102"/>
      <c r="N13" s="102"/>
      <c r="O13" s="102"/>
      <c r="P13" s="102"/>
      <c r="Q13" s="102"/>
      <c r="R13" s="102"/>
      <c r="S13" s="223"/>
      <c r="T13" s="223"/>
      <c r="U13" s="223"/>
      <c r="V13" s="223"/>
      <c r="W13" s="223"/>
      <c r="X13" s="223"/>
      <c r="Y13" s="223"/>
      <c r="Z13" s="223"/>
      <c r="AA13" s="223"/>
      <c r="AB13" s="223"/>
      <c r="AC13" s="223"/>
      <c r="AD13" s="224"/>
    </row>
    <row r="14" spans="2:30" s="137" customFormat="1"/>
    <row r="15" spans="2:30" s="137" customFormat="1">
      <c r="B15" s="137" t="s">
        <v>360</v>
      </c>
    </row>
    <row r="16" spans="2:30" s="137" customFormat="1">
      <c r="B16" s="137" t="s">
        <v>305</v>
      </c>
      <c r="AC16" s="110"/>
      <c r="AD16" s="110"/>
    </row>
    <row r="17" spans="2:30" s="137" customFormat="1" ht="6" customHeight="1"/>
    <row r="18" spans="2:30" s="137" customFormat="1" ht="4.5" customHeight="1">
      <c r="B18" s="875" t="s">
        <v>306</v>
      </c>
      <c r="C18" s="876"/>
      <c r="D18" s="876"/>
      <c r="E18" s="876"/>
      <c r="F18" s="877"/>
      <c r="G18" s="98"/>
      <c r="H18" s="119"/>
      <c r="I18" s="119"/>
      <c r="J18" s="119"/>
      <c r="K18" s="119"/>
      <c r="L18" s="119"/>
      <c r="M18" s="119"/>
      <c r="N18" s="119"/>
      <c r="O18" s="119"/>
      <c r="P18" s="119"/>
      <c r="Q18" s="119"/>
      <c r="R18" s="119"/>
      <c r="S18" s="119"/>
      <c r="T18" s="119"/>
      <c r="U18" s="119"/>
      <c r="V18" s="119"/>
      <c r="W18" s="119"/>
      <c r="X18" s="119"/>
      <c r="Y18" s="119"/>
      <c r="Z18" s="98"/>
      <c r="AA18" s="119"/>
      <c r="AB18" s="119"/>
      <c r="AC18" s="906"/>
      <c r="AD18" s="907"/>
    </row>
    <row r="19" spans="2:30" s="137" customFormat="1" ht="15.75" customHeight="1">
      <c r="B19" s="818"/>
      <c r="C19" s="819"/>
      <c r="D19" s="819"/>
      <c r="E19" s="819"/>
      <c r="F19" s="820"/>
      <c r="G19" s="150"/>
      <c r="H19" s="137" t="s">
        <v>361</v>
      </c>
      <c r="Z19" s="229"/>
      <c r="AA19" s="151" t="s">
        <v>108</v>
      </c>
      <c r="AB19" s="151" t="s">
        <v>109</v>
      </c>
      <c r="AC19" s="151" t="s">
        <v>110</v>
      </c>
      <c r="AD19" s="156"/>
    </row>
    <row r="20" spans="2:30" s="137" customFormat="1" ht="18.75" customHeight="1">
      <c r="B20" s="818"/>
      <c r="C20" s="819"/>
      <c r="D20" s="819"/>
      <c r="E20" s="819"/>
      <c r="F20" s="820"/>
      <c r="G20" s="150"/>
      <c r="I20" s="172" t="s">
        <v>159</v>
      </c>
      <c r="J20" s="884" t="s">
        <v>308</v>
      </c>
      <c r="K20" s="881"/>
      <c r="L20" s="881"/>
      <c r="M20" s="881"/>
      <c r="N20" s="881"/>
      <c r="O20" s="881"/>
      <c r="P20" s="881"/>
      <c r="Q20" s="881"/>
      <c r="R20" s="881"/>
      <c r="S20" s="881"/>
      <c r="T20" s="881"/>
      <c r="U20" s="166"/>
      <c r="V20" s="908"/>
      <c r="W20" s="909"/>
      <c r="X20" s="167" t="s">
        <v>161</v>
      </c>
      <c r="Z20" s="106"/>
      <c r="AA20" s="249"/>
      <c r="AB20" s="96"/>
      <c r="AC20" s="249"/>
      <c r="AD20" s="156"/>
    </row>
    <row r="21" spans="2:30" s="95" customFormat="1" ht="18.75" customHeight="1">
      <c r="B21" s="818"/>
      <c r="C21" s="819"/>
      <c r="D21" s="819"/>
      <c r="E21" s="819"/>
      <c r="F21" s="820"/>
      <c r="G21" s="150"/>
      <c r="H21" s="137"/>
      <c r="I21" s="172" t="s">
        <v>162</v>
      </c>
      <c r="J21" s="235" t="s">
        <v>309</v>
      </c>
      <c r="K21" s="166"/>
      <c r="L21" s="166"/>
      <c r="M21" s="166"/>
      <c r="N21" s="166"/>
      <c r="O21" s="166"/>
      <c r="P21" s="166"/>
      <c r="Q21" s="166"/>
      <c r="R21" s="166"/>
      <c r="S21" s="166"/>
      <c r="T21" s="166"/>
      <c r="U21" s="167"/>
      <c r="V21" s="910"/>
      <c r="W21" s="911"/>
      <c r="X21" s="100" t="s">
        <v>161</v>
      </c>
      <c r="Y21" s="232"/>
      <c r="Z21" s="106"/>
      <c r="AA21" s="140" t="s">
        <v>96</v>
      </c>
      <c r="AB21" s="140" t="s">
        <v>109</v>
      </c>
      <c r="AC21" s="140" t="s">
        <v>96</v>
      </c>
      <c r="AD21" s="156"/>
    </row>
    <row r="22" spans="2:30" s="95" customFormat="1">
      <c r="B22" s="818"/>
      <c r="C22" s="819"/>
      <c r="D22" s="819"/>
      <c r="E22" s="819"/>
      <c r="F22" s="820"/>
      <c r="G22" s="150"/>
      <c r="H22" s="137" t="s">
        <v>310</v>
      </c>
      <c r="I22" s="137"/>
      <c r="J22" s="137"/>
      <c r="K22" s="137"/>
      <c r="L22" s="137"/>
      <c r="M22" s="137"/>
      <c r="N22" s="137"/>
      <c r="O22" s="137"/>
      <c r="P22" s="137"/>
      <c r="Q22" s="137"/>
      <c r="R22" s="137"/>
      <c r="S22" s="137"/>
      <c r="T22" s="137"/>
      <c r="U22" s="137"/>
      <c r="V22" s="137"/>
      <c r="W22" s="137"/>
      <c r="X22" s="137"/>
      <c r="Y22" s="137"/>
      <c r="Z22" s="150"/>
      <c r="AA22" s="137"/>
      <c r="AB22" s="137"/>
      <c r="AC22" s="110"/>
      <c r="AD22" s="156"/>
    </row>
    <row r="23" spans="2:30" s="95" customFormat="1" ht="15.75" customHeight="1">
      <c r="B23" s="818"/>
      <c r="C23" s="819"/>
      <c r="D23" s="819"/>
      <c r="E23" s="819"/>
      <c r="F23" s="820"/>
      <c r="G23" s="150"/>
      <c r="H23" s="137" t="s">
        <v>311</v>
      </c>
      <c r="I23" s="137"/>
      <c r="J23" s="137"/>
      <c r="K23" s="137"/>
      <c r="L23" s="137"/>
      <c r="M23" s="137"/>
      <c r="N23" s="137"/>
      <c r="O23" s="137"/>
      <c r="P23" s="137"/>
      <c r="Q23" s="137"/>
      <c r="R23" s="137"/>
      <c r="S23" s="137"/>
      <c r="T23" s="232"/>
      <c r="U23" s="137"/>
      <c r="V23" s="232"/>
      <c r="W23" s="137"/>
      <c r="X23" s="137"/>
      <c r="Y23" s="137"/>
      <c r="Z23" s="106"/>
      <c r="AA23" s="110"/>
      <c r="AB23" s="110"/>
      <c r="AC23" s="110"/>
      <c r="AD23" s="156"/>
    </row>
    <row r="24" spans="2:30" s="95" customFormat="1" ht="30" customHeight="1">
      <c r="B24" s="818"/>
      <c r="C24" s="819"/>
      <c r="D24" s="819"/>
      <c r="E24" s="819"/>
      <c r="F24" s="820"/>
      <c r="G24" s="150"/>
      <c r="H24" s="137"/>
      <c r="I24" s="172" t="s">
        <v>238</v>
      </c>
      <c r="J24" s="884" t="s">
        <v>312</v>
      </c>
      <c r="K24" s="881"/>
      <c r="L24" s="881"/>
      <c r="M24" s="881"/>
      <c r="N24" s="881"/>
      <c r="O24" s="881"/>
      <c r="P24" s="881"/>
      <c r="Q24" s="881"/>
      <c r="R24" s="881"/>
      <c r="S24" s="881"/>
      <c r="T24" s="881"/>
      <c r="U24" s="912"/>
      <c r="V24" s="908"/>
      <c r="W24" s="909"/>
      <c r="X24" s="167" t="s">
        <v>161</v>
      </c>
      <c r="Y24" s="232"/>
      <c r="Z24" s="106"/>
      <c r="AA24" s="140" t="s">
        <v>96</v>
      </c>
      <c r="AB24" s="140" t="s">
        <v>109</v>
      </c>
      <c r="AC24" s="140" t="s">
        <v>96</v>
      </c>
      <c r="AD24" s="156"/>
    </row>
    <row r="25" spans="2:30" s="95" customFormat="1" ht="6" customHeight="1">
      <c r="B25" s="878"/>
      <c r="C25" s="879"/>
      <c r="D25" s="879"/>
      <c r="E25" s="879"/>
      <c r="F25" s="880"/>
      <c r="G25" s="101"/>
      <c r="H25" s="139"/>
      <c r="I25" s="139"/>
      <c r="J25" s="139"/>
      <c r="K25" s="139"/>
      <c r="L25" s="139"/>
      <c r="M25" s="139"/>
      <c r="N25" s="139"/>
      <c r="O25" s="139"/>
      <c r="P25" s="139"/>
      <c r="Q25" s="139"/>
      <c r="R25" s="139"/>
      <c r="S25" s="139"/>
      <c r="T25" s="233"/>
      <c r="U25" s="233"/>
      <c r="V25" s="139"/>
      <c r="W25" s="139"/>
      <c r="X25" s="139"/>
      <c r="Y25" s="139"/>
      <c r="Z25" s="101"/>
      <c r="AA25" s="139"/>
      <c r="AB25" s="139"/>
      <c r="AC25" s="102"/>
      <c r="AD25" s="191"/>
    </row>
    <row r="26" spans="2:30" s="95" customFormat="1" ht="9.75" customHeight="1">
      <c r="B26" s="178"/>
      <c r="C26" s="178"/>
      <c r="D26" s="178"/>
      <c r="E26" s="178"/>
      <c r="F26" s="178"/>
      <c r="G26" s="137"/>
      <c r="H26" s="137"/>
      <c r="I26" s="137"/>
      <c r="J26" s="137"/>
      <c r="K26" s="137"/>
      <c r="L26" s="137"/>
      <c r="M26" s="137"/>
      <c r="N26" s="137"/>
      <c r="O26" s="137"/>
      <c r="P26" s="137"/>
      <c r="Q26" s="137"/>
      <c r="R26" s="137"/>
      <c r="S26" s="137"/>
      <c r="T26" s="232"/>
      <c r="U26" s="232"/>
      <c r="V26" s="137"/>
      <c r="W26" s="137"/>
      <c r="X26" s="137"/>
      <c r="Y26" s="137"/>
      <c r="Z26" s="137"/>
      <c r="AA26" s="137"/>
      <c r="AB26" s="137"/>
      <c r="AC26" s="137"/>
      <c r="AD26" s="137"/>
    </row>
    <row r="27" spans="2:30" s="95" customFormat="1">
      <c r="B27" s="137" t="s">
        <v>313</v>
      </c>
      <c r="C27" s="178"/>
      <c r="D27" s="178"/>
      <c r="E27" s="178"/>
      <c r="F27" s="178"/>
      <c r="G27" s="137"/>
      <c r="H27" s="137"/>
      <c r="I27" s="137"/>
      <c r="J27" s="137"/>
      <c r="K27" s="137"/>
      <c r="L27" s="137"/>
      <c r="M27" s="137"/>
      <c r="N27" s="137"/>
      <c r="O27" s="137"/>
      <c r="P27" s="137"/>
      <c r="Q27" s="137"/>
      <c r="R27" s="137"/>
      <c r="S27" s="137"/>
      <c r="T27" s="232"/>
      <c r="U27" s="232"/>
      <c r="V27" s="137"/>
      <c r="W27" s="137"/>
      <c r="X27" s="137"/>
      <c r="Y27" s="137"/>
      <c r="Z27" s="137"/>
      <c r="AA27" s="137"/>
      <c r="AB27" s="137"/>
      <c r="AC27" s="137"/>
      <c r="AD27" s="137"/>
    </row>
    <row r="28" spans="2:30" s="95" customFormat="1" ht="6.75" customHeight="1">
      <c r="B28" s="178"/>
      <c r="C28" s="178"/>
      <c r="D28" s="178"/>
      <c r="E28" s="178"/>
      <c r="F28" s="178"/>
      <c r="G28" s="137"/>
      <c r="H28" s="137"/>
      <c r="I28" s="137"/>
      <c r="J28" s="137"/>
      <c r="K28" s="137"/>
      <c r="L28" s="137"/>
      <c r="M28" s="137"/>
      <c r="N28" s="137"/>
      <c r="O28" s="137"/>
      <c r="P28" s="137"/>
      <c r="Q28" s="137"/>
      <c r="R28" s="137"/>
      <c r="S28" s="137"/>
      <c r="T28" s="232"/>
      <c r="U28" s="232"/>
      <c r="V28" s="137"/>
      <c r="W28" s="137"/>
      <c r="X28" s="137"/>
      <c r="Y28" s="137"/>
      <c r="Z28" s="137"/>
      <c r="AA28" s="137"/>
      <c r="AB28" s="137"/>
      <c r="AC28" s="137"/>
      <c r="AD28" s="137"/>
    </row>
    <row r="29" spans="2:30" s="95" customFormat="1" ht="4.5" customHeight="1">
      <c r="B29" s="875" t="s">
        <v>306</v>
      </c>
      <c r="C29" s="876"/>
      <c r="D29" s="876"/>
      <c r="E29" s="876"/>
      <c r="F29" s="877"/>
      <c r="G29" s="98"/>
      <c r="H29" s="119"/>
      <c r="I29" s="119"/>
      <c r="J29" s="119"/>
      <c r="K29" s="119"/>
      <c r="L29" s="119"/>
      <c r="M29" s="119"/>
      <c r="N29" s="119"/>
      <c r="O29" s="119"/>
      <c r="P29" s="119"/>
      <c r="Q29" s="119"/>
      <c r="R29" s="119"/>
      <c r="S29" s="119"/>
      <c r="T29" s="119"/>
      <c r="U29" s="119"/>
      <c r="V29" s="119"/>
      <c r="W29" s="119"/>
      <c r="X29" s="119"/>
      <c r="Y29" s="119"/>
      <c r="Z29" s="98"/>
      <c r="AA29" s="119"/>
      <c r="AB29" s="119"/>
      <c r="AC29" s="99"/>
      <c r="AD29" s="123"/>
    </row>
    <row r="30" spans="2:30" s="95" customFormat="1" ht="15.75" customHeight="1">
      <c r="B30" s="818"/>
      <c r="C30" s="819"/>
      <c r="D30" s="819"/>
      <c r="E30" s="819"/>
      <c r="F30" s="820"/>
      <c r="G30" s="150"/>
      <c r="H30" s="137" t="s">
        <v>362</v>
      </c>
      <c r="I30" s="137"/>
      <c r="J30" s="137"/>
      <c r="K30" s="137"/>
      <c r="L30" s="137"/>
      <c r="M30" s="137"/>
      <c r="N30" s="137"/>
      <c r="O30" s="137"/>
      <c r="P30" s="137"/>
      <c r="Q30" s="137"/>
      <c r="R30" s="137"/>
      <c r="S30" s="137"/>
      <c r="T30" s="137"/>
      <c r="U30" s="137"/>
      <c r="V30" s="137"/>
      <c r="W30" s="137"/>
      <c r="X30" s="137"/>
      <c r="Y30" s="137"/>
      <c r="Z30" s="150"/>
      <c r="AA30" s="151" t="s">
        <v>108</v>
      </c>
      <c r="AB30" s="151" t="s">
        <v>109</v>
      </c>
      <c r="AC30" s="151" t="s">
        <v>110</v>
      </c>
      <c r="AD30" s="227"/>
    </row>
    <row r="31" spans="2:30" s="95" customFormat="1" ht="18.75" customHeight="1">
      <c r="B31" s="818"/>
      <c r="C31" s="819"/>
      <c r="D31" s="819"/>
      <c r="E31" s="819"/>
      <c r="F31" s="820"/>
      <c r="G31" s="150"/>
      <c r="H31" s="137"/>
      <c r="I31" s="172" t="s">
        <v>159</v>
      </c>
      <c r="J31" s="884" t="s">
        <v>308</v>
      </c>
      <c r="K31" s="881"/>
      <c r="L31" s="881"/>
      <c r="M31" s="881"/>
      <c r="N31" s="881"/>
      <c r="O31" s="881"/>
      <c r="P31" s="881"/>
      <c r="Q31" s="881"/>
      <c r="R31" s="881"/>
      <c r="S31" s="881"/>
      <c r="T31" s="881"/>
      <c r="U31" s="167"/>
      <c r="V31" s="908"/>
      <c r="W31" s="909"/>
      <c r="X31" s="167" t="s">
        <v>161</v>
      </c>
      <c r="Y31" s="137"/>
      <c r="Z31" s="150"/>
      <c r="AA31" s="249"/>
      <c r="AB31" s="96"/>
      <c r="AC31" s="249"/>
      <c r="AD31" s="156"/>
    </row>
    <row r="32" spans="2:30" s="95" customFormat="1" ht="18.75" customHeight="1">
      <c r="B32" s="818"/>
      <c r="C32" s="819"/>
      <c r="D32" s="819"/>
      <c r="E32" s="819"/>
      <c r="F32" s="820"/>
      <c r="G32" s="150"/>
      <c r="H32" s="137"/>
      <c r="I32" s="230" t="s">
        <v>162</v>
      </c>
      <c r="J32" s="250" t="s">
        <v>309</v>
      </c>
      <c r="K32" s="139"/>
      <c r="L32" s="139"/>
      <c r="M32" s="139"/>
      <c r="N32" s="139"/>
      <c r="O32" s="139"/>
      <c r="P32" s="139"/>
      <c r="Q32" s="139"/>
      <c r="R32" s="139"/>
      <c r="S32" s="139"/>
      <c r="T32" s="139"/>
      <c r="U32" s="100"/>
      <c r="V32" s="910"/>
      <c r="W32" s="911"/>
      <c r="X32" s="100" t="s">
        <v>161</v>
      </c>
      <c r="Y32" s="232"/>
      <c r="Z32" s="106"/>
      <c r="AA32" s="140" t="s">
        <v>96</v>
      </c>
      <c r="AB32" s="140" t="s">
        <v>109</v>
      </c>
      <c r="AC32" s="140" t="s">
        <v>96</v>
      </c>
      <c r="AD32" s="156"/>
    </row>
    <row r="33" spans="2:31" s="95" customFormat="1" ht="6" customHeight="1">
      <c r="B33" s="878"/>
      <c r="C33" s="879"/>
      <c r="D33" s="879"/>
      <c r="E33" s="879"/>
      <c r="F33" s="880"/>
      <c r="G33" s="101"/>
      <c r="H33" s="139"/>
      <c r="I33" s="139"/>
      <c r="J33" s="139"/>
      <c r="K33" s="139"/>
      <c r="L33" s="139"/>
      <c r="M33" s="139"/>
      <c r="N33" s="139"/>
      <c r="O33" s="139"/>
      <c r="P33" s="139"/>
      <c r="Q33" s="139"/>
      <c r="R33" s="139"/>
      <c r="S33" s="139"/>
      <c r="T33" s="233"/>
      <c r="U33" s="233"/>
      <c r="V33" s="139"/>
      <c r="W33" s="139"/>
      <c r="X33" s="139"/>
      <c r="Y33" s="139"/>
      <c r="Z33" s="101"/>
      <c r="AA33" s="139"/>
      <c r="AB33" s="139"/>
      <c r="AC33" s="102"/>
      <c r="AD33" s="191"/>
    </row>
    <row r="34" spans="2:31" s="95" customFormat="1" ht="9.75" customHeight="1">
      <c r="B34" s="178"/>
      <c r="C34" s="178"/>
      <c r="D34" s="178"/>
      <c r="E34" s="178"/>
      <c r="F34" s="178"/>
      <c r="G34" s="137"/>
      <c r="H34" s="137"/>
      <c r="I34" s="137"/>
      <c r="J34" s="137"/>
      <c r="K34" s="137"/>
      <c r="L34" s="137"/>
      <c r="M34" s="137"/>
      <c r="N34" s="137"/>
      <c r="O34" s="137"/>
      <c r="P34" s="137"/>
      <c r="Q34" s="137"/>
      <c r="R34" s="137"/>
      <c r="S34" s="137"/>
      <c r="T34" s="232"/>
      <c r="U34" s="232"/>
      <c r="V34" s="137"/>
      <c r="W34" s="137"/>
      <c r="X34" s="137"/>
      <c r="Y34" s="137"/>
      <c r="Z34" s="137"/>
      <c r="AA34" s="137"/>
      <c r="AB34" s="137"/>
      <c r="AC34" s="137"/>
      <c r="AD34" s="137"/>
    </row>
    <row r="35" spans="2:31" s="95" customFormat="1" ht="13.5" customHeight="1">
      <c r="B35" s="137" t="s">
        <v>363</v>
      </c>
      <c r="C35" s="178"/>
      <c r="D35" s="178"/>
      <c r="E35" s="178"/>
      <c r="F35" s="178"/>
      <c r="G35" s="137"/>
      <c r="H35" s="137"/>
      <c r="I35" s="137"/>
      <c r="J35" s="137"/>
      <c r="K35" s="137"/>
      <c r="L35" s="137"/>
      <c r="M35" s="137"/>
      <c r="N35" s="137"/>
      <c r="O35" s="137"/>
      <c r="P35" s="137"/>
      <c r="Q35" s="137"/>
      <c r="R35" s="137"/>
      <c r="S35" s="137"/>
      <c r="T35" s="232"/>
      <c r="U35" s="232"/>
      <c r="V35" s="137"/>
      <c r="W35" s="137"/>
      <c r="X35" s="137"/>
      <c r="Y35" s="137"/>
      <c r="Z35" s="137"/>
      <c r="AA35" s="137"/>
      <c r="AB35" s="137"/>
      <c r="AC35" s="137"/>
      <c r="AD35" s="137"/>
    </row>
    <row r="36" spans="2:31" s="95" customFormat="1" ht="6.75" customHeight="1">
      <c r="B36" s="178"/>
      <c r="C36" s="178"/>
      <c r="D36" s="178"/>
      <c r="E36" s="178"/>
      <c r="F36" s="178"/>
      <c r="G36" s="137"/>
      <c r="H36" s="137"/>
      <c r="I36" s="137"/>
      <c r="J36" s="137"/>
      <c r="K36" s="137"/>
      <c r="L36" s="137"/>
      <c r="M36" s="137"/>
      <c r="N36" s="137"/>
      <c r="O36" s="137"/>
      <c r="P36" s="137"/>
      <c r="Q36" s="137"/>
      <c r="R36" s="137"/>
      <c r="S36" s="137"/>
      <c r="T36" s="232"/>
      <c r="U36" s="232"/>
      <c r="V36" s="137"/>
      <c r="W36" s="137"/>
      <c r="X36" s="137"/>
      <c r="Y36" s="137"/>
      <c r="Z36" s="137"/>
      <c r="AA36" s="137"/>
      <c r="AB36" s="137"/>
      <c r="AC36" s="137"/>
      <c r="AD36" s="137"/>
    </row>
    <row r="37" spans="2:31" s="95" customFormat="1" ht="4.5" customHeight="1">
      <c r="B37" s="875" t="s">
        <v>306</v>
      </c>
      <c r="C37" s="876"/>
      <c r="D37" s="876"/>
      <c r="E37" s="876"/>
      <c r="F37" s="877"/>
      <c r="G37" s="98"/>
      <c r="H37" s="119"/>
      <c r="I37" s="119"/>
      <c r="J37" s="119"/>
      <c r="K37" s="119"/>
      <c r="L37" s="119"/>
      <c r="M37" s="119"/>
      <c r="N37" s="119"/>
      <c r="O37" s="119"/>
      <c r="P37" s="119"/>
      <c r="Q37" s="119"/>
      <c r="R37" s="119"/>
      <c r="S37" s="119"/>
      <c r="T37" s="119"/>
      <c r="U37" s="119"/>
      <c r="V37" s="119"/>
      <c r="W37" s="119"/>
      <c r="X37" s="119"/>
      <c r="Y37" s="119"/>
      <c r="Z37" s="98"/>
      <c r="AA37" s="119"/>
      <c r="AB37" s="119"/>
      <c r="AC37" s="99"/>
      <c r="AD37" s="123"/>
    </row>
    <row r="38" spans="2:31" s="95" customFormat="1" ht="15.75" customHeight="1">
      <c r="B38" s="818"/>
      <c r="C38" s="819"/>
      <c r="D38" s="819"/>
      <c r="E38" s="819"/>
      <c r="F38" s="820"/>
      <c r="G38" s="150"/>
      <c r="H38" s="137" t="s">
        <v>314</v>
      </c>
      <c r="I38" s="137"/>
      <c r="J38" s="137"/>
      <c r="K38" s="137"/>
      <c r="L38" s="137"/>
      <c r="M38" s="137"/>
      <c r="N38" s="137"/>
      <c r="O38" s="137"/>
      <c r="P38" s="137"/>
      <c r="Q38" s="137"/>
      <c r="R38" s="137"/>
      <c r="S38" s="137"/>
      <c r="T38" s="137"/>
      <c r="U38" s="137"/>
      <c r="V38" s="137"/>
      <c r="W38" s="137"/>
      <c r="X38" s="137"/>
      <c r="Y38" s="137"/>
      <c r="Z38" s="150"/>
      <c r="AA38" s="151" t="s">
        <v>108</v>
      </c>
      <c r="AB38" s="151" t="s">
        <v>109</v>
      </c>
      <c r="AC38" s="151" t="s">
        <v>110</v>
      </c>
      <c r="AD38" s="227"/>
    </row>
    <row r="39" spans="2:31" s="95" customFormat="1" ht="18.75" customHeight="1">
      <c r="B39" s="818"/>
      <c r="C39" s="819"/>
      <c r="D39" s="819"/>
      <c r="E39" s="819"/>
      <c r="F39" s="820"/>
      <c r="G39" s="150"/>
      <c r="H39" s="137"/>
      <c r="I39" s="172" t="s">
        <v>159</v>
      </c>
      <c r="J39" s="884" t="s">
        <v>308</v>
      </c>
      <c r="K39" s="881"/>
      <c r="L39" s="881"/>
      <c r="M39" s="881"/>
      <c r="N39" s="881"/>
      <c r="O39" s="881"/>
      <c r="P39" s="881"/>
      <c r="Q39" s="881"/>
      <c r="R39" s="881"/>
      <c r="S39" s="881"/>
      <c r="T39" s="881"/>
      <c r="U39" s="167"/>
      <c r="V39" s="913"/>
      <c r="W39" s="908"/>
      <c r="X39" s="167" t="s">
        <v>161</v>
      </c>
      <c r="Y39" s="137"/>
      <c r="Z39" s="150"/>
      <c r="AA39" s="249"/>
      <c r="AB39" s="96"/>
      <c r="AC39" s="249"/>
      <c r="AD39" s="156"/>
    </row>
    <row r="40" spans="2:31" s="95" customFormat="1" ht="18.75" customHeight="1">
      <c r="B40" s="818"/>
      <c r="C40" s="819"/>
      <c r="D40" s="819"/>
      <c r="E40" s="819"/>
      <c r="F40" s="820"/>
      <c r="G40" s="150"/>
      <c r="H40" s="137"/>
      <c r="I40" s="230" t="s">
        <v>162</v>
      </c>
      <c r="J40" s="250" t="s">
        <v>309</v>
      </c>
      <c r="K40" s="139"/>
      <c r="L40" s="139"/>
      <c r="M40" s="139"/>
      <c r="N40" s="139"/>
      <c r="O40" s="139"/>
      <c r="P40" s="139"/>
      <c r="Q40" s="139"/>
      <c r="R40" s="139"/>
      <c r="S40" s="139"/>
      <c r="T40" s="139"/>
      <c r="U40" s="100"/>
      <c r="V40" s="913"/>
      <c r="W40" s="908"/>
      <c r="X40" s="100" t="s">
        <v>161</v>
      </c>
      <c r="Y40" s="232"/>
      <c r="Z40" s="106"/>
      <c r="AA40" s="140" t="s">
        <v>96</v>
      </c>
      <c r="AB40" s="140" t="s">
        <v>109</v>
      </c>
      <c r="AC40" s="140" t="s">
        <v>96</v>
      </c>
      <c r="AD40" s="156"/>
    </row>
    <row r="41" spans="2:31" s="95" customFormat="1" ht="6" customHeight="1">
      <c r="B41" s="878"/>
      <c r="C41" s="879"/>
      <c r="D41" s="879"/>
      <c r="E41" s="879"/>
      <c r="F41" s="880"/>
      <c r="G41" s="101"/>
      <c r="H41" s="139"/>
      <c r="I41" s="139"/>
      <c r="J41" s="139"/>
      <c r="K41" s="139"/>
      <c r="L41" s="139"/>
      <c r="M41" s="139"/>
      <c r="N41" s="139"/>
      <c r="O41" s="139"/>
      <c r="P41" s="139"/>
      <c r="Q41" s="139"/>
      <c r="R41" s="139"/>
      <c r="S41" s="139"/>
      <c r="T41" s="233"/>
      <c r="U41" s="233"/>
      <c r="V41" s="139"/>
      <c r="W41" s="139"/>
      <c r="X41" s="139"/>
      <c r="Y41" s="139"/>
      <c r="Z41" s="101"/>
      <c r="AA41" s="139"/>
      <c r="AB41" s="139"/>
      <c r="AC41" s="102"/>
      <c r="AD41" s="191"/>
    </row>
    <row r="42" spans="2:31" s="95" customFormat="1" ht="4.5" customHeight="1">
      <c r="B42" s="875" t="s">
        <v>324</v>
      </c>
      <c r="C42" s="876"/>
      <c r="D42" s="876"/>
      <c r="E42" s="876"/>
      <c r="F42" s="877"/>
      <c r="G42" s="98"/>
      <c r="H42" s="119"/>
      <c r="I42" s="119"/>
      <c r="J42" s="119"/>
      <c r="K42" s="119"/>
      <c r="L42" s="119"/>
      <c r="M42" s="119"/>
      <c r="N42" s="119"/>
      <c r="O42" s="119"/>
      <c r="P42" s="119"/>
      <c r="Q42" s="119"/>
      <c r="R42" s="119"/>
      <c r="S42" s="119"/>
      <c r="T42" s="119"/>
      <c r="U42" s="119"/>
      <c r="V42" s="119"/>
      <c r="W42" s="119"/>
      <c r="X42" s="119"/>
      <c r="Y42" s="119"/>
      <c r="Z42" s="98"/>
      <c r="AA42" s="119"/>
      <c r="AB42" s="119"/>
      <c r="AC42" s="99"/>
      <c r="AD42" s="123"/>
    </row>
    <row r="43" spans="2:31" s="95" customFormat="1" ht="15.75" customHeight="1">
      <c r="B43" s="818"/>
      <c r="C43" s="819"/>
      <c r="D43" s="819"/>
      <c r="E43" s="819"/>
      <c r="F43" s="820"/>
      <c r="G43" s="150"/>
      <c r="H43" s="137" t="s">
        <v>319</v>
      </c>
      <c r="I43" s="137"/>
      <c r="J43" s="137"/>
      <c r="K43" s="137"/>
      <c r="L43" s="137"/>
      <c r="M43" s="137"/>
      <c r="N43" s="137"/>
      <c r="O43" s="137"/>
      <c r="P43" s="137"/>
      <c r="Q43" s="137"/>
      <c r="R43" s="137"/>
      <c r="S43" s="137"/>
      <c r="T43" s="137"/>
      <c r="U43" s="137"/>
      <c r="V43" s="137"/>
      <c r="W43" s="137"/>
      <c r="X43" s="137"/>
      <c r="Y43" s="137"/>
      <c r="Z43" s="150"/>
      <c r="AA43" s="151" t="s">
        <v>108</v>
      </c>
      <c r="AB43" s="151" t="s">
        <v>109</v>
      </c>
      <c r="AC43" s="151" t="s">
        <v>110</v>
      </c>
      <c r="AD43" s="227"/>
    </row>
    <row r="44" spans="2:31" s="95" customFormat="1" ht="30" customHeight="1">
      <c r="B44" s="818"/>
      <c r="C44" s="819"/>
      <c r="D44" s="819"/>
      <c r="E44" s="819"/>
      <c r="F44" s="820"/>
      <c r="G44" s="150"/>
      <c r="H44" s="137"/>
      <c r="I44" s="172" t="s">
        <v>159</v>
      </c>
      <c r="J44" s="882" t="s">
        <v>364</v>
      </c>
      <c r="K44" s="883"/>
      <c r="L44" s="883"/>
      <c r="M44" s="883"/>
      <c r="N44" s="883"/>
      <c r="O44" s="883"/>
      <c r="P44" s="883"/>
      <c r="Q44" s="883"/>
      <c r="R44" s="883"/>
      <c r="S44" s="883"/>
      <c r="T44" s="883"/>
      <c r="U44" s="903"/>
      <c r="V44" s="913"/>
      <c r="W44" s="908"/>
      <c r="X44" s="167" t="s">
        <v>161</v>
      </c>
      <c r="Y44" s="137"/>
      <c r="Z44" s="150"/>
      <c r="AA44" s="249"/>
      <c r="AB44" s="96"/>
      <c r="AC44" s="249"/>
      <c r="AD44" s="156"/>
    </row>
    <row r="45" spans="2:31" s="95" customFormat="1" ht="33" customHeight="1">
      <c r="B45" s="818"/>
      <c r="C45" s="819"/>
      <c r="D45" s="819"/>
      <c r="E45" s="819"/>
      <c r="F45" s="820"/>
      <c r="G45" s="150"/>
      <c r="H45" s="137"/>
      <c r="I45" s="172" t="s">
        <v>162</v>
      </c>
      <c r="J45" s="882" t="s">
        <v>365</v>
      </c>
      <c r="K45" s="883"/>
      <c r="L45" s="883"/>
      <c r="M45" s="883"/>
      <c r="N45" s="883"/>
      <c r="O45" s="883"/>
      <c r="P45" s="883"/>
      <c r="Q45" s="883"/>
      <c r="R45" s="883"/>
      <c r="S45" s="883"/>
      <c r="T45" s="883"/>
      <c r="U45" s="903"/>
      <c r="V45" s="913"/>
      <c r="W45" s="908"/>
      <c r="X45" s="100" t="s">
        <v>161</v>
      </c>
      <c r="Y45" s="232"/>
      <c r="Z45" s="106"/>
      <c r="AA45" s="140" t="s">
        <v>96</v>
      </c>
      <c r="AB45" s="140" t="s">
        <v>109</v>
      </c>
      <c r="AC45" s="140" t="s">
        <v>96</v>
      </c>
      <c r="AD45" s="156"/>
    </row>
    <row r="46" spans="2:31" s="95" customFormat="1" ht="6" customHeight="1">
      <c r="B46" s="878"/>
      <c r="C46" s="879"/>
      <c r="D46" s="879"/>
      <c r="E46" s="879"/>
      <c r="F46" s="880"/>
      <c r="G46" s="101"/>
      <c r="H46" s="139"/>
      <c r="I46" s="139"/>
      <c r="J46" s="139"/>
      <c r="K46" s="139"/>
      <c r="L46" s="139"/>
      <c r="M46" s="139"/>
      <c r="N46" s="139"/>
      <c r="O46" s="139"/>
      <c r="P46" s="139"/>
      <c r="Q46" s="139"/>
      <c r="R46" s="139"/>
      <c r="S46" s="139"/>
      <c r="T46" s="233"/>
      <c r="U46" s="233"/>
      <c r="V46" s="139"/>
      <c r="W46" s="139"/>
      <c r="X46" s="139"/>
      <c r="Y46" s="139"/>
      <c r="Z46" s="101"/>
      <c r="AA46" s="139"/>
      <c r="AB46" s="139"/>
      <c r="AC46" s="102"/>
      <c r="AD46" s="191"/>
    </row>
    <row r="47" spans="2:31" s="95" customFormat="1" ht="6" customHeight="1">
      <c r="B47" s="178"/>
      <c r="C47" s="178"/>
      <c r="D47" s="178"/>
      <c r="E47" s="178"/>
      <c r="F47" s="178"/>
      <c r="G47" s="137"/>
      <c r="H47" s="137"/>
      <c r="I47" s="137"/>
      <c r="J47" s="137"/>
      <c r="K47" s="137"/>
      <c r="L47" s="137"/>
      <c r="M47" s="137"/>
      <c r="N47" s="137"/>
      <c r="O47" s="137"/>
      <c r="P47" s="137"/>
      <c r="Q47" s="137"/>
      <c r="R47" s="137"/>
      <c r="S47" s="137"/>
      <c r="T47" s="232"/>
      <c r="U47" s="232"/>
      <c r="V47" s="137"/>
      <c r="W47" s="137"/>
      <c r="X47" s="137"/>
      <c r="Y47" s="137"/>
      <c r="Z47" s="137"/>
      <c r="AA47" s="137"/>
      <c r="AB47" s="137"/>
      <c r="AC47" s="137"/>
      <c r="AD47" s="137"/>
    </row>
    <row r="48" spans="2:31" s="95" customFormat="1" ht="13.5" customHeight="1">
      <c r="B48" s="904" t="s">
        <v>366</v>
      </c>
      <c r="C48" s="885"/>
      <c r="D48" s="238" t="s">
        <v>257</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137"/>
    </row>
    <row r="49" spans="2:31" s="95" customFormat="1" ht="29.25" customHeight="1">
      <c r="B49" s="904"/>
      <c r="C49" s="885"/>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137"/>
    </row>
    <row r="50" spans="2:31" s="95" customFormat="1" ht="71.25" customHeight="1">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37"/>
    </row>
    <row r="51" spans="2:31" s="95" customFormat="1">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137"/>
    </row>
    <row r="52" spans="2:31" s="187" customFormat="1"/>
    <row r="53" spans="2:31">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row>
    <row r="54" spans="2:31">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row>
    <row r="55" spans="2:31" s="187" customFormat="1">
      <c r="B55" s="124"/>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row>
    <row r="56" spans="2:31" s="187" customFormat="1" ht="13.5" customHeight="1">
      <c r="B56" s="124"/>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row>
    <row r="57" spans="2:31" s="187" customFormat="1" ht="13.5" customHeight="1">
      <c r="B57" s="124"/>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row>
    <row r="58" spans="2:31" s="187" customFormat="1">
      <c r="B58" s="124"/>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row>
    <row r="59" spans="2:31" s="187" customFormat="1">
      <c r="B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row>
    <row r="60" spans="2:31" s="187" customFormat="1">
      <c r="B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row>
    <row r="61" spans="2:31" ht="156" customHeight="1"/>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B5" sqref="B5:AE5"/>
    </sheetView>
  </sheetViews>
  <sheetFormatPr defaultColWidth="3.5" defaultRowHeight="13.5"/>
  <cols>
    <col min="1" max="1" width="1.25" style="125" customWidth="1"/>
    <col min="2" max="2" width="3.125" style="124" customWidth="1"/>
    <col min="3" max="31" width="3.125" style="125" customWidth="1"/>
    <col min="32" max="32" width="1.25" style="125" customWidth="1"/>
    <col min="33" max="16384" width="3.5" style="125"/>
  </cols>
  <sheetData>
    <row r="1" spans="2:31" s="95" customFormat="1"/>
    <row r="2" spans="2:31" s="95" customFormat="1">
      <c r="B2" s="95" t="s">
        <v>367</v>
      </c>
    </row>
    <row r="3" spans="2:31" s="95" customFormat="1">
      <c r="V3" s="145" t="s">
        <v>98</v>
      </c>
      <c r="W3" s="799"/>
      <c r="X3" s="799"/>
      <c r="Y3" s="145" t="s">
        <v>99</v>
      </c>
      <c r="Z3" s="799"/>
      <c r="AA3" s="799"/>
      <c r="AB3" s="145" t="s">
        <v>287</v>
      </c>
      <c r="AC3" s="799"/>
      <c r="AD3" s="799"/>
      <c r="AE3" s="145" t="s">
        <v>101</v>
      </c>
    </row>
    <row r="4" spans="2:31" s="95" customFormat="1">
      <c r="AE4" s="145"/>
    </row>
    <row r="5" spans="2:31"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1" s="95" customFormat="1" ht="26.25" customHeight="1">
      <c r="B6" s="816" t="s">
        <v>368</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row>
    <row r="7" spans="2:31" s="95" customFormat="1"/>
    <row r="8" spans="2:31" s="95" customFormat="1" ht="23.25"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0"/>
      <c r="AE8" s="861"/>
    </row>
    <row r="9" spans="2:31" ht="23.25" customHeight="1">
      <c r="B9" s="801" t="s">
        <v>291</v>
      </c>
      <c r="C9" s="802"/>
      <c r="D9" s="802"/>
      <c r="E9" s="802"/>
      <c r="F9" s="803"/>
      <c r="G9" s="189" t="s">
        <v>96</v>
      </c>
      <c r="H9" s="146" t="s">
        <v>103</v>
      </c>
      <c r="I9" s="146"/>
      <c r="J9" s="146"/>
      <c r="K9" s="146"/>
      <c r="L9" s="190" t="s">
        <v>96</v>
      </c>
      <c r="M9" s="146" t="s">
        <v>104</v>
      </c>
      <c r="N9" s="146"/>
      <c r="O9" s="146"/>
      <c r="P9" s="146"/>
      <c r="Q9" s="190" t="s">
        <v>96</v>
      </c>
      <c r="R9" s="146" t="s">
        <v>105</v>
      </c>
      <c r="S9" s="218"/>
      <c r="T9" s="218"/>
      <c r="U9" s="218"/>
      <c r="V9" s="218"/>
      <c r="W9" s="218"/>
      <c r="X9" s="218"/>
      <c r="Y9" s="218"/>
      <c r="Z9" s="218"/>
      <c r="AA9" s="218"/>
      <c r="AB9" s="218"/>
      <c r="AC9" s="218"/>
      <c r="AD9" s="218"/>
      <c r="AE9" s="219"/>
    </row>
    <row r="10" spans="2:31" ht="23.25" customHeight="1">
      <c r="B10" s="835" t="s">
        <v>292</v>
      </c>
      <c r="C10" s="836"/>
      <c r="D10" s="836"/>
      <c r="E10" s="836"/>
      <c r="F10" s="837"/>
      <c r="G10" s="140" t="s">
        <v>96</v>
      </c>
      <c r="H10" s="137" t="s">
        <v>369</v>
      </c>
      <c r="I10" s="110"/>
      <c r="J10" s="110"/>
      <c r="K10" s="110"/>
      <c r="L10" s="110"/>
      <c r="M10" s="110"/>
      <c r="N10" s="110"/>
      <c r="O10" s="110"/>
      <c r="P10" s="110"/>
      <c r="Q10" s="110"/>
      <c r="R10" s="140" t="s">
        <v>96</v>
      </c>
      <c r="S10" s="243" t="s">
        <v>370</v>
      </c>
      <c r="T10" s="243"/>
      <c r="U10" s="243"/>
      <c r="V10" s="140" t="s">
        <v>96</v>
      </c>
      <c r="W10" s="243" t="s">
        <v>371</v>
      </c>
      <c r="X10" s="243"/>
      <c r="Y10" s="243"/>
      <c r="Z10" s="140" t="s">
        <v>96</v>
      </c>
      <c r="AA10" s="243" t="s">
        <v>372</v>
      </c>
      <c r="AB10" s="243"/>
      <c r="AC10" s="243"/>
      <c r="AD10" s="243"/>
      <c r="AE10" s="244"/>
    </row>
    <row r="11" spans="2:31" ht="23.25" customHeight="1">
      <c r="B11" s="830"/>
      <c r="C11" s="831"/>
      <c r="D11" s="831"/>
      <c r="E11" s="831"/>
      <c r="F11" s="832"/>
      <c r="G11" s="140" t="s">
        <v>96</v>
      </c>
      <c r="H11" s="137" t="s">
        <v>373</v>
      </c>
      <c r="I11" s="110"/>
      <c r="J11" s="110"/>
      <c r="K11" s="110"/>
      <c r="L11" s="110"/>
      <c r="M11" s="110"/>
      <c r="N11" s="110"/>
      <c r="O11" s="110"/>
      <c r="P11" s="110"/>
      <c r="Q11" s="110"/>
      <c r="R11" s="140" t="s">
        <v>96</v>
      </c>
      <c r="S11" s="137" t="s">
        <v>374</v>
      </c>
      <c r="T11" s="243"/>
      <c r="U11" s="243"/>
      <c r="V11" s="243"/>
      <c r="W11" s="243"/>
      <c r="X11" s="243"/>
      <c r="Y11" s="243"/>
      <c r="Z11" s="243"/>
      <c r="AA11" s="243"/>
      <c r="AB11" s="243"/>
      <c r="AC11" s="243"/>
      <c r="AD11" s="243"/>
      <c r="AE11" s="244"/>
    </row>
    <row r="12" spans="2:31" ht="23.25" customHeight="1">
      <c r="B12" s="830"/>
      <c r="C12" s="831"/>
      <c r="D12" s="831"/>
      <c r="E12" s="831"/>
      <c r="F12" s="832"/>
      <c r="G12" s="140" t="s">
        <v>96</v>
      </c>
      <c r="H12" s="137" t="s">
        <v>266</v>
      </c>
      <c r="I12" s="110"/>
      <c r="J12" s="110"/>
      <c r="K12" s="110"/>
      <c r="L12" s="110"/>
      <c r="M12" s="110"/>
      <c r="N12" s="110"/>
      <c r="O12" s="110"/>
      <c r="P12" s="110"/>
      <c r="Q12" s="110"/>
      <c r="R12" s="140" t="s">
        <v>96</v>
      </c>
      <c r="S12" s="137" t="s">
        <v>375</v>
      </c>
      <c r="T12" s="243"/>
      <c r="U12" s="243"/>
      <c r="V12" s="243"/>
      <c r="W12" s="243"/>
      <c r="X12" s="243"/>
      <c r="Y12" s="243"/>
      <c r="Z12" s="243"/>
      <c r="AA12" s="243"/>
      <c r="AB12" s="243"/>
      <c r="AC12" s="243"/>
      <c r="AD12" s="243"/>
      <c r="AE12" s="244"/>
    </row>
    <row r="13" spans="2:31" ht="23.25" customHeight="1">
      <c r="B13" s="838"/>
      <c r="C13" s="839"/>
      <c r="D13" s="839"/>
      <c r="E13" s="839"/>
      <c r="F13" s="840"/>
      <c r="G13" s="140" t="s">
        <v>96</v>
      </c>
      <c r="H13" s="137" t="s">
        <v>376</v>
      </c>
      <c r="I13" s="110"/>
      <c r="J13" s="110"/>
      <c r="K13" s="110"/>
      <c r="L13" s="110"/>
      <c r="M13" s="110"/>
      <c r="N13" s="110"/>
      <c r="O13" s="110"/>
      <c r="P13" s="110"/>
      <c r="Q13" s="110"/>
      <c r="R13" s="140" t="s">
        <v>96</v>
      </c>
      <c r="S13" s="137" t="s">
        <v>377</v>
      </c>
      <c r="T13" s="243"/>
      <c r="U13" s="243"/>
      <c r="V13" s="243"/>
      <c r="W13" s="243"/>
      <c r="X13" s="243"/>
      <c r="Y13" s="243"/>
      <c r="Z13" s="243"/>
      <c r="AA13" s="243"/>
      <c r="AB13" s="243"/>
      <c r="AC13" s="243"/>
      <c r="AD13" s="243"/>
      <c r="AE13" s="244"/>
    </row>
    <row r="14" spans="2:31" ht="23.25" customHeight="1">
      <c r="B14" s="835" t="s">
        <v>296</v>
      </c>
      <c r="C14" s="836"/>
      <c r="D14" s="836"/>
      <c r="E14" s="836"/>
      <c r="F14" s="837"/>
      <c r="G14" s="141" t="s">
        <v>96</v>
      </c>
      <c r="H14" s="119" t="s">
        <v>297</v>
      </c>
      <c r="I14" s="99"/>
      <c r="J14" s="99"/>
      <c r="K14" s="99"/>
      <c r="L14" s="99"/>
      <c r="M14" s="99"/>
      <c r="N14" s="99"/>
      <c r="O14" s="99"/>
      <c r="P14" s="99"/>
      <c r="Q14" s="99"/>
      <c r="R14" s="99"/>
      <c r="S14" s="220" t="s">
        <v>96</v>
      </c>
      <c r="T14" s="119" t="s">
        <v>298</v>
      </c>
      <c r="U14" s="221"/>
      <c r="V14" s="221"/>
      <c r="W14" s="221"/>
      <c r="X14" s="221"/>
      <c r="Y14" s="221"/>
      <c r="Z14" s="221"/>
      <c r="AA14" s="221"/>
      <c r="AB14" s="221"/>
      <c r="AC14" s="221"/>
      <c r="AD14" s="221"/>
      <c r="AE14" s="222"/>
    </row>
    <row r="15" spans="2:31" ht="23.25" customHeight="1">
      <c r="B15" s="838"/>
      <c r="C15" s="839"/>
      <c r="D15" s="839"/>
      <c r="E15" s="839"/>
      <c r="F15" s="840"/>
      <c r="G15" s="142" t="s">
        <v>96</v>
      </c>
      <c r="H15" s="139" t="s">
        <v>299</v>
      </c>
      <c r="I15" s="102"/>
      <c r="J15" s="102"/>
      <c r="K15" s="102"/>
      <c r="L15" s="102"/>
      <c r="M15" s="102"/>
      <c r="N15" s="102"/>
      <c r="O15" s="102"/>
      <c r="P15" s="102"/>
      <c r="Q15" s="102"/>
      <c r="R15" s="102"/>
      <c r="S15" s="223"/>
      <c r="T15" s="223"/>
      <c r="U15" s="223"/>
      <c r="V15" s="223"/>
      <c r="W15" s="223"/>
      <c r="X15" s="223"/>
      <c r="Y15" s="223"/>
      <c r="Z15" s="223"/>
      <c r="AA15" s="223"/>
      <c r="AB15" s="223"/>
      <c r="AC15" s="223"/>
      <c r="AD15" s="223"/>
      <c r="AE15" s="224"/>
    </row>
    <row r="16" spans="2:31" s="137" customFormat="1"/>
    <row r="17" spans="2:31" s="137" customFormat="1">
      <c r="B17" s="137" t="s">
        <v>360</v>
      </c>
    </row>
    <row r="18" spans="2:31" s="137" customFormat="1">
      <c r="B18" s="137" t="s">
        <v>305</v>
      </c>
      <c r="AD18" s="110"/>
      <c r="AE18" s="110"/>
    </row>
    <row r="19" spans="2:31" s="137" customFormat="1" ht="6" customHeight="1"/>
    <row r="20" spans="2:31" s="137" customFormat="1" ht="6" customHeight="1">
      <c r="B20" s="875" t="s">
        <v>306</v>
      </c>
      <c r="C20" s="876"/>
      <c r="D20" s="876"/>
      <c r="E20" s="876"/>
      <c r="F20" s="877"/>
      <c r="G20" s="98"/>
      <c r="H20" s="119"/>
      <c r="I20" s="119"/>
      <c r="J20" s="119"/>
      <c r="K20" s="119"/>
      <c r="L20" s="119"/>
      <c r="M20" s="119"/>
      <c r="N20" s="119"/>
      <c r="O20" s="119"/>
      <c r="P20" s="119"/>
      <c r="Q20" s="119"/>
      <c r="R20" s="119"/>
      <c r="S20" s="119"/>
      <c r="T20" s="119"/>
      <c r="U20" s="119"/>
      <c r="V20" s="119"/>
      <c r="W20" s="119"/>
      <c r="X20" s="119"/>
      <c r="Y20" s="119"/>
      <c r="Z20" s="119"/>
      <c r="AA20" s="98"/>
      <c r="AB20" s="119"/>
      <c r="AC20" s="119"/>
      <c r="AD20" s="99"/>
      <c r="AE20" s="123"/>
    </row>
    <row r="21" spans="2:31" s="137" customFormat="1" ht="13.5" customHeight="1">
      <c r="B21" s="818"/>
      <c r="C21" s="819"/>
      <c r="D21" s="819"/>
      <c r="E21" s="819"/>
      <c r="F21" s="820"/>
      <c r="G21" s="150"/>
      <c r="H21" s="137" t="s">
        <v>378</v>
      </c>
      <c r="AA21" s="150"/>
      <c r="AB21" s="151" t="s">
        <v>108</v>
      </c>
      <c r="AC21" s="151" t="s">
        <v>109</v>
      </c>
      <c r="AD21" s="151" t="s">
        <v>110</v>
      </c>
      <c r="AE21" s="227"/>
    </row>
    <row r="22" spans="2:31" s="137" customFormat="1" ht="15.75" customHeight="1">
      <c r="B22" s="818"/>
      <c r="C22" s="819"/>
      <c r="D22" s="819"/>
      <c r="E22" s="819"/>
      <c r="F22" s="820"/>
      <c r="G22" s="150"/>
      <c r="I22" s="172" t="s">
        <v>159</v>
      </c>
      <c r="J22" s="884" t="s">
        <v>308</v>
      </c>
      <c r="K22" s="881"/>
      <c r="L22" s="881"/>
      <c r="M22" s="881"/>
      <c r="N22" s="881"/>
      <c r="O22" s="881"/>
      <c r="P22" s="881"/>
      <c r="Q22" s="881"/>
      <c r="R22" s="881"/>
      <c r="S22" s="881"/>
      <c r="T22" s="881"/>
      <c r="U22" s="881"/>
      <c r="V22" s="796"/>
      <c r="W22" s="797"/>
      <c r="X22" s="167" t="s">
        <v>161</v>
      </c>
      <c r="AA22" s="150"/>
      <c r="AB22" s="249"/>
      <c r="AC22" s="96"/>
      <c r="AD22" s="249"/>
      <c r="AE22" s="156"/>
    </row>
    <row r="23" spans="2:31" s="95" customFormat="1" ht="15.75" customHeight="1">
      <c r="B23" s="818"/>
      <c r="C23" s="819"/>
      <c r="D23" s="819"/>
      <c r="E23" s="819"/>
      <c r="F23" s="820"/>
      <c r="G23" s="150"/>
      <c r="H23" s="137"/>
      <c r="I23" s="230" t="s">
        <v>162</v>
      </c>
      <c r="J23" s="236" t="s">
        <v>309</v>
      </c>
      <c r="K23" s="139"/>
      <c r="L23" s="139"/>
      <c r="M23" s="139"/>
      <c r="N23" s="139"/>
      <c r="O23" s="139"/>
      <c r="P23" s="139"/>
      <c r="Q23" s="139"/>
      <c r="R23" s="139"/>
      <c r="S23" s="139"/>
      <c r="T23" s="139"/>
      <c r="U23" s="139"/>
      <c r="V23" s="810"/>
      <c r="W23" s="811"/>
      <c r="X23" s="100" t="s">
        <v>161</v>
      </c>
      <c r="Y23" s="137"/>
      <c r="Z23" s="232"/>
      <c r="AA23" s="106"/>
      <c r="AB23" s="140" t="s">
        <v>96</v>
      </c>
      <c r="AC23" s="140" t="s">
        <v>109</v>
      </c>
      <c r="AD23" s="140" t="s">
        <v>96</v>
      </c>
      <c r="AE23" s="156"/>
    </row>
    <row r="24" spans="2:31" s="95" customFormat="1">
      <c r="B24" s="818"/>
      <c r="C24" s="819"/>
      <c r="D24" s="819"/>
      <c r="E24" s="819"/>
      <c r="F24" s="820"/>
      <c r="G24" s="150"/>
      <c r="H24" s="137" t="s">
        <v>310</v>
      </c>
      <c r="I24" s="137"/>
      <c r="J24" s="137"/>
      <c r="K24" s="137"/>
      <c r="L24" s="137"/>
      <c r="M24" s="137"/>
      <c r="N24" s="137"/>
      <c r="O24" s="137"/>
      <c r="P24" s="137"/>
      <c r="Q24" s="137"/>
      <c r="R24" s="137"/>
      <c r="S24" s="137"/>
      <c r="T24" s="137"/>
      <c r="U24" s="137"/>
      <c r="V24" s="137"/>
      <c r="W24" s="137"/>
      <c r="X24" s="137"/>
      <c r="Y24" s="137"/>
      <c r="Z24" s="137"/>
      <c r="AA24" s="150"/>
      <c r="AB24" s="137"/>
      <c r="AC24" s="137"/>
      <c r="AD24" s="110"/>
      <c r="AE24" s="156"/>
    </row>
    <row r="25" spans="2:31" s="95" customFormat="1">
      <c r="B25" s="818"/>
      <c r="C25" s="819"/>
      <c r="D25" s="819"/>
      <c r="E25" s="819"/>
      <c r="F25" s="820"/>
      <c r="G25" s="150"/>
      <c r="H25" s="137" t="s">
        <v>379</v>
      </c>
      <c r="I25" s="137"/>
      <c r="J25" s="137"/>
      <c r="K25" s="137"/>
      <c r="L25" s="137"/>
      <c r="M25" s="137"/>
      <c r="N25" s="137"/>
      <c r="O25" s="137"/>
      <c r="P25" s="137"/>
      <c r="Q25" s="137"/>
      <c r="R25" s="137"/>
      <c r="S25" s="137"/>
      <c r="T25" s="137"/>
      <c r="U25" s="232"/>
      <c r="V25" s="232"/>
      <c r="W25" s="137"/>
      <c r="X25" s="137"/>
      <c r="Y25" s="137"/>
      <c r="Z25" s="137"/>
      <c r="AA25" s="150"/>
      <c r="AB25" s="137"/>
      <c r="AC25" s="137"/>
      <c r="AD25" s="110"/>
      <c r="AE25" s="156"/>
    </row>
    <row r="26" spans="2:31" s="95" customFormat="1" ht="29.25" customHeight="1">
      <c r="B26" s="818"/>
      <c r="C26" s="819"/>
      <c r="D26" s="819"/>
      <c r="E26" s="819"/>
      <c r="F26" s="820"/>
      <c r="G26" s="150"/>
      <c r="H26" s="137"/>
      <c r="I26" s="172" t="s">
        <v>238</v>
      </c>
      <c r="J26" s="881" t="s">
        <v>312</v>
      </c>
      <c r="K26" s="881"/>
      <c r="L26" s="881"/>
      <c r="M26" s="881"/>
      <c r="N26" s="881"/>
      <c r="O26" s="881"/>
      <c r="P26" s="881"/>
      <c r="Q26" s="881"/>
      <c r="R26" s="881"/>
      <c r="S26" s="881"/>
      <c r="T26" s="881"/>
      <c r="U26" s="881"/>
      <c r="V26" s="796"/>
      <c r="W26" s="797"/>
      <c r="X26" s="167" t="s">
        <v>161</v>
      </c>
      <c r="Y26" s="137"/>
      <c r="Z26" s="232"/>
      <c r="AA26" s="106"/>
      <c r="AB26" s="140" t="s">
        <v>96</v>
      </c>
      <c r="AC26" s="140" t="s">
        <v>109</v>
      </c>
      <c r="AD26" s="140" t="s">
        <v>96</v>
      </c>
      <c r="AE26" s="156"/>
    </row>
    <row r="27" spans="2:31" s="95" customFormat="1" ht="6" customHeight="1">
      <c r="B27" s="878"/>
      <c r="C27" s="879"/>
      <c r="D27" s="879"/>
      <c r="E27" s="879"/>
      <c r="F27" s="880"/>
      <c r="G27" s="101"/>
      <c r="H27" s="139"/>
      <c r="I27" s="139"/>
      <c r="J27" s="139"/>
      <c r="K27" s="139"/>
      <c r="L27" s="139"/>
      <c r="M27" s="139"/>
      <c r="N27" s="139"/>
      <c r="O27" s="139"/>
      <c r="P27" s="139"/>
      <c r="Q27" s="139"/>
      <c r="R27" s="139"/>
      <c r="S27" s="139"/>
      <c r="T27" s="139"/>
      <c r="U27" s="233"/>
      <c r="V27" s="233"/>
      <c r="W27" s="139"/>
      <c r="X27" s="139"/>
      <c r="Y27" s="139"/>
      <c r="Z27" s="139"/>
      <c r="AA27" s="101"/>
      <c r="AB27" s="139"/>
      <c r="AC27" s="139"/>
      <c r="AD27" s="102"/>
      <c r="AE27" s="191"/>
    </row>
    <row r="28" spans="2:31" s="95" customFormat="1" ht="6" customHeight="1">
      <c r="B28" s="251"/>
      <c r="C28" s="252"/>
      <c r="D28" s="252"/>
      <c r="E28" s="252"/>
      <c r="F28" s="253"/>
      <c r="G28" s="98"/>
      <c r="H28" s="119"/>
      <c r="I28" s="119"/>
      <c r="J28" s="119"/>
      <c r="K28" s="119"/>
      <c r="L28" s="119"/>
      <c r="M28" s="119"/>
      <c r="N28" s="119"/>
      <c r="O28" s="119"/>
      <c r="P28" s="119"/>
      <c r="Q28" s="119"/>
      <c r="R28" s="119"/>
      <c r="S28" s="119"/>
      <c r="T28" s="119"/>
      <c r="U28" s="254"/>
      <c r="V28" s="254"/>
      <c r="W28" s="119"/>
      <c r="X28" s="119"/>
      <c r="Y28" s="119"/>
      <c r="Z28" s="119"/>
      <c r="AA28" s="119"/>
      <c r="AB28" s="119"/>
      <c r="AC28" s="119"/>
      <c r="AD28" s="99"/>
      <c r="AE28" s="123"/>
    </row>
    <row r="29" spans="2:31" s="95" customFormat="1">
      <c r="B29" s="818" t="s">
        <v>380</v>
      </c>
      <c r="C29" s="819"/>
      <c r="D29" s="819"/>
      <c r="E29" s="819"/>
      <c r="F29" s="820"/>
      <c r="G29" s="255" t="s">
        <v>381</v>
      </c>
      <c r="I29" s="256"/>
      <c r="J29" s="256"/>
      <c r="K29" s="256"/>
      <c r="L29" s="256"/>
      <c r="M29" s="256"/>
      <c r="N29" s="256"/>
      <c r="O29" s="256"/>
      <c r="P29" s="256"/>
      <c r="Q29" s="256"/>
      <c r="R29" s="256"/>
      <c r="S29" s="256"/>
      <c r="T29" s="256"/>
      <c r="U29" s="256"/>
      <c r="V29" s="256"/>
      <c r="W29" s="256"/>
      <c r="X29" s="256"/>
      <c r="Y29" s="256"/>
      <c r="Z29" s="256"/>
      <c r="AA29" s="256"/>
      <c r="AB29" s="256"/>
      <c r="AC29" s="256"/>
      <c r="AD29" s="110"/>
      <c r="AE29" s="156"/>
    </row>
    <row r="30" spans="2:31" s="95" customFormat="1" ht="54" customHeight="1">
      <c r="B30" s="818"/>
      <c r="C30" s="819"/>
      <c r="D30" s="819"/>
      <c r="E30" s="819"/>
      <c r="F30" s="820"/>
      <c r="G30" s="914"/>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6"/>
    </row>
    <row r="31" spans="2:31" s="95" customFormat="1" ht="6" customHeight="1">
      <c r="B31" s="179"/>
      <c r="C31" s="138"/>
      <c r="D31" s="138"/>
      <c r="E31" s="138"/>
      <c r="F31" s="180"/>
      <c r="G31" s="101"/>
      <c r="H31" s="139"/>
      <c r="I31" s="139"/>
      <c r="J31" s="139"/>
      <c r="K31" s="139"/>
      <c r="L31" s="139"/>
      <c r="M31" s="139"/>
      <c r="N31" s="139"/>
      <c r="O31" s="139"/>
      <c r="P31" s="139"/>
      <c r="Q31" s="139"/>
      <c r="R31" s="139"/>
      <c r="S31" s="139"/>
      <c r="T31" s="139"/>
      <c r="U31" s="233"/>
      <c r="V31" s="233"/>
      <c r="W31" s="139"/>
      <c r="X31" s="139"/>
      <c r="Y31" s="139"/>
      <c r="Z31" s="139"/>
      <c r="AA31" s="139"/>
      <c r="AB31" s="139"/>
      <c r="AC31" s="139"/>
      <c r="AD31" s="102"/>
      <c r="AE31" s="191"/>
    </row>
    <row r="32" spans="2:31" s="95" customFormat="1" ht="9.75" customHeight="1">
      <c r="B32" s="178"/>
      <c r="C32" s="178"/>
      <c r="D32" s="178"/>
      <c r="E32" s="178"/>
      <c r="F32" s="178"/>
      <c r="G32" s="137"/>
      <c r="H32" s="137"/>
      <c r="I32" s="137"/>
      <c r="J32" s="137"/>
      <c r="K32" s="137"/>
      <c r="L32" s="137"/>
      <c r="M32" s="137"/>
      <c r="N32" s="137"/>
      <c r="O32" s="137"/>
      <c r="P32" s="137"/>
      <c r="Q32" s="137"/>
      <c r="R32" s="137"/>
      <c r="S32" s="137"/>
      <c r="T32" s="137"/>
      <c r="U32" s="232"/>
      <c r="V32" s="232"/>
      <c r="W32" s="137"/>
      <c r="X32" s="137"/>
      <c r="Y32" s="137"/>
      <c r="Z32" s="137"/>
      <c r="AA32" s="137"/>
      <c r="AB32" s="137"/>
      <c r="AC32" s="137"/>
      <c r="AD32" s="137"/>
      <c r="AE32" s="137"/>
    </row>
    <row r="33" spans="2:31" s="95" customFormat="1">
      <c r="B33" s="137" t="s">
        <v>313</v>
      </c>
      <c r="C33" s="178"/>
      <c r="D33" s="178"/>
      <c r="E33" s="178"/>
      <c r="F33" s="178"/>
      <c r="G33" s="137"/>
      <c r="H33" s="137"/>
      <c r="I33" s="137"/>
      <c r="J33" s="137"/>
      <c r="K33" s="137"/>
      <c r="L33" s="137"/>
      <c r="M33" s="137"/>
      <c r="N33" s="137"/>
      <c r="O33" s="137"/>
      <c r="P33" s="137"/>
      <c r="Q33" s="137"/>
      <c r="R33" s="137"/>
      <c r="S33" s="137"/>
      <c r="T33" s="137"/>
      <c r="U33" s="232"/>
      <c r="V33" s="232"/>
      <c r="W33" s="137"/>
      <c r="X33" s="137"/>
      <c r="Y33" s="137"/>
      <c r="Z33" s="137"/>
      <c r="AA33" s="137"/>
      <c r="AB33" s="137"/>
      <c r="AC33" s="137"/>
      <c r="AD33" s="137"/>
      <c r="AE33" s="137"/>
    </row>
    <row r="34" spans="2:31" s="95" customFormat="1" ht="6.75" customHeight="1">
      <c r="B34" s="178"/>
      <c r="C34" s="178"/>
      <c r="D34" s="178"/>
      <c r="E34" s="178"/>
      <c r="F34" s="178"/>
      <c r="G34" s="137"/>
      <c r="H34" s="137"/>
      <c r="I34" s="137"/>
      <c r="J34" s="137"/>
      <c r="K34" s="137"/>
      <c r="L34" s="137"/>
      <c r="M34" s="137"/>
      <c r="N34" s="137"/>
      <c r="O34" s="137"/>
      <c r="P34" s="137"/>
      <c r="Q34" s="137"/>
      <c r="R34" s="137"/>
      <c r="S34" s="137"/>
      <c r="T34" s="137"/>
      <c r="U34" s="232"/>
      <c r="V34" s="232"/>
      <c r="W34" s="137"/>
      <c r="X34" s="137"/>
      <c r="Y34" s="137"/>
      <c r="Z34" s="137"/>
      <c r="AA34" s="137"/>
      <c r="AB34" s="137"/>
      <c r="AC34" s="137"/>
      <c r="AD34" s="137"/>
      <c r="AE34" s="137"/>
    </row>
    <row r="35" spans="2:31" s="95" customFormat="1" ht="4.5" customHeight="1">
      <c r="B35" s="875" t="s">
        <v>306</v>
      </c>
      <c r="C35" s="876"/>
      <c r="D35" s="876"/>
      <c r="E35" s="876"/>
      <c r="F35" s="877"/>
      <c r="G35" s="98"/>
      <c r="H35" s="119"/>
      <c r="I35" s="119"/>
      <c r="J35" s="119"/>
      <c r="K35" s="119"/>
      <c r="L35" s="119"/>
      <c r="M35" s="119"/>
      <c r="N35" s="119"/>
      <c r="O35" s="119"/>
      <c r="P35" s="119"/>
      <c r="Q35" s="119"/>
      <c r="R35" s="119"/>
      <c r="S35" s="119"/>
      <c r="T35" s="119"/>
      <c r="U35" s="119"/>
      <c r="V35" s="119"/>
      <c r="W35" s="119"/>
      <c r="X35" s="119"/>
      <c r="Y35" s="119"/>
      <c r="Z35" s="119"/>
      <c r="AA35" s="98"/>
      <c r="AB35" s="119"/>
      <c r="AC35" s="119"/>
      <c r="AD35" s="99"/>
      <c r="AE35" s="123"/>
    </row>
    <row r="36" spans="2:31" s="95" customFormat="1" ht="13.5" customHeight="1">
      <c r="B36" s="818"/>
      <c r="C36" s="819"/>
      <c r="D36" s="819"/>
      <c r="E36" s="819"/>
      <c r="F36" s="820"/>
      <c r="G36" s="150"/>
      <c r="H36" s="137" t="s">
        <v>307</v>
      </c>
      <c r="I36" s="137"/>
      <c r="J36" s="137"/>
      <c r="K36" s="137"/>
      <c r="L36" s="137"/>
      <c r="M36" s="137"/>
      <c r="N36" s="137"/>
      <c r="O36" s="137"/>
      <c r="P36" s="137"/>
      <c r="Q36" s="137"/>
      <c r="R36" s="137"/>
      <c r="S36" s="137"/>
      <c r="T36" s="137"/>
      <c r="U36" s="137"/>
      <c r="V36" s="137"/>
      <c r="W36" s="137"/>
      <c r="X36" s="137"/>
      <c r="Y36" s="137"/>
      <c r="Z36" s="137"/>
      <c r="AA36" s="150"/>
      <c r="AB36" s="151" t="s">
        <v>108</v>
      </c>
      <c r="AC36" s="151" t="s">
        <v>109</v>
      </c>
      <c r="AD36" s="151" t="s">
        <v>110</v>
      </c>
      <c r="AE36" s="227"/>
    </row>
    <row r="37" spans="2:31" s="95" customFormat="1" ht="15.75" customHeight="1">
      <c r="B37" s="818"/>
      <c r="C37" s="819"/>
      <c r="D37" s="819"/>
      <c r="E37" s="819"/>
      <c r="F37" s="820"/>
      <c r="G37" s="150"/>
      <c r="H37" s="137"/>
      <c r="I37" s="172" t="s">
        <v>159</v>
      </c>
      <c r="J37" s="884" t="s">
        <v>308</v>
      </c>
      <c r="K37" s="881"/>
      <c r="L37" s="881"/>
      <c r="M37" s="881"/>
      <c r="N37" s="881"/>
      <c r="O37" s="881"/>
      <c r="P37" s="881"/>
      <c r="Q37" s="881"/>
      <c r="R37" s="881"/>
      <c r="S37" s="881"/>
      <c r="T37" s="881"/>
      <c r="U37" s="881"/>
      <c r="V37" s="796"/>
      <c r="W37" s="797"/>
      <c r="X37" s="167" t="s">
        <v>161</v>
      </c>
      <c r="Y37" s="137"/>
      <c r="Z37" s="137"/>
      <c r="AA37" s="150"/>
      <c r="AB37" s="249"/>
      <c r="AC37" s="96"/>
      <c r="AD37" s="249"/>
      <c r="AE37" s="156"/>
    </row>
    <row r="38" spans="2:31" s="95" customFormat="1" ht="15.75" customHeight="1">
      <c r="B38" s="818"/>
      <c r="C38" s="819"/>
      <c r="D38" s="819"/>
      <c r="E38" s="819"/>
      <c r="F38" s="820"/>
      <c r="G38" s="150"/>
      <c r="H38" s="137"/>
      <c r="I38" s="230" t="s">
        <v>162</v>
      </c>
      <c r="J38" s="236" t="s">
        <v>309</v>
      </c>
      <c r="K38" s="139"/>
      <c r="L38" s="139"/>
      <c r="M38" s="139"/>
      <c r="N38" s="139"/>
      <c r="O38" s="139"/>
      <c r="P38" s="139"/>
      <c r="Q38" s="139"/>
      <c r="R38" s="139"/>
      <c r="S38" s="139"/>
      <c r="T38" s="139"/>
      <c r="U38" s="139"/>
      <c r="V38" s="810"/>
      <c r="W38" s="811"/>
      <c r="X38" s="100" t="s">
        <v>161</v>
      </c>
      <c r="Y38" s="137"/>
      <c r="Z38" s="232"/>
      <c r="AA38" s="106"/>
      <c r="AB38" s="140" t="s">
        <v>96</v>
      </c>
      <c r="AC38" s="140" t="s">
        <v>109</v>
      </c>
      <c r="AD38" s="140" t="s">
        <v>96</v>
      </c>
      <c r="AE38" s="156"/>
    </row>
    <row r="39" spans="2:31" s="95" customFormat="1" ht="6" customHeight="1">
      <c r="B39" s="878"/>
      <c r="C39" s="879"/>
      <c r="D39" s="879"/>
      <c r="E39" s="879"/>
      <c r="F39" s="880"/>
      <c r="G39" s="101"/>
      <c r="H39" s="139"/>
      <c r="I39" s="139"/>
      <c r="J39" s="139"/>
      <c r="K39" s="139"/>
      <c r="L39" s="139"/>
      <c r="M39" s="139"/>
      <c r="N39" s="139"/>
      <c r="O39" s="139"/>
      <c r="P39" s="139"/>
      <c r="Q39" s="139"/>
      <c r="R39" s="139"/>
      <c r="S39" s="139"/>
      <c r="T39" s="139"/>
      <c r="U39" s="233"/>
      <c r="V39" s="234"/>
      <c r="W39" s="135"/>
      <c r="X39" s="139"/>
      <c r="Y39" s="139"/>
      <c r="Z39" s="139"/>
      <c r="AA39" s="101"/>
      <c r="AB39" s="139"/>
      <c r="AC39" s="139"/>
      <c r="AD39" s="102"/>
      <c r="AE39" s="191"/>
    </row>
    <row r="40" spans="2:31" s="95" customFormat="1" ht="9.75" customHeight="1">
      <c r="B40" s="178"/>
      <c r="C40" s="178"/>
      <c r="D40" s="178"/>
      <c r="E40" s="178"/>
      <c r="F40" s="178"/>
      <c r="G40" s="137"/>
      <c r="H40" s="137"/>
      <c r="I40" s="137"/>
      <c r="J40" s="137"/>
      <c r="K40" s="137"/>
      <c r="L40" s="137"/>
      <c r="M40" s="137"/>
      <c r="N40" s="137"/>
      <c r="O40" s="137"/>
      <c r="P40" s="137"/>
      <c r="Q40" s="137"/>
      <c r="R40" s="137"/>
      <c r="S40" s="137"/>
      <c r="T40" s="137"/>
      <c r="U40" s="232"/>
      <c r="V40" s="231"/>
      <c r="W40" s="96"/>
      <c r="X40" s="137"/>
      <c r="Y40" s="137"/>
      <c r="Z40" s="137"/>
      <c r="AA40" s="137"/>
      <c r="AB40" s="137"/>
      <c r="AC40" s="137"/>
      <c r="AD40" s="137"/>
      <c r="AE40" s="137"/>
    </row>
    <row r="41" spans="2:31" s="95" customFormat="1" ht="13.5" customHeight="1">
      <c r="B41" s="137" t="s">
        <v>317</v>
      </c>
      <c r="C41" s="178"/>
      <c r="D41" s="178"/>
      <c r="E41" s="178"/>
      <c r="F41" s="178"/>
      <c r="G41" s="137"/>
      <c r="H41" s="137"/>
      <c r="I41" s="137"/>
      <c r="J41" s="137"/>
      <c r="K41" s="137"/>
      <c r="L41" s="137"/>
      <c r="M41" s="137"/>
      <c r="N41" s="137"/>
      <c r="O41" s="137"/>
      <c r="P41" s="137"/>
      <c r="Q41" s="137"/>
      <c r="R41" s="137"/>
      <c r="S41" s="137"/>
      <c r="T41" s="137"/>
      <c r="U41" s="232"/>
      <c r="V41" s="231"/>
      <c r="W41" s="96"/>
      <c r="X41" s="137"/>
      <c r="Y41" s="137"/>
      <c r="Z41" s="137"/>
      <c r="AA41" s="137"/>
      <c r="AB41" s="137"/>
      <c r="AC41" s="137"/>
      <c r="AD41" s="137"/>
      <c r="AE41" s="137"/>
    </row>
    <row r="42" spans="2:31" s="95" customFormat="1">
      <c r="B42" s="237" t="s">
        <v>382</v>
      </c>
      <c r="C42" s="178"/>
      <c r="D42" s="178"/>
      <c r="E42" s="178"/>
      <c r="F42" s="178"/>
      <c r="G42" s="137"/>
      <c r="H42" s="137"/>
      <c r="I42" s="137"/>
      <c r="J42" s="137"/>
      <c r="K42" s="137"/>
      <c r="L42" s="137"/>
      <c r="M42" s="137"/>
      <c r="N42" s="137"/>
      <c r="O42" s="137"/>
      <c r="P42" s="137"/>
      <c r="Q42" s="137"/>
      <c r="R42" s="137"/>
      <c r="S42" s="137"/>
      <c r="T42" s="137"/>
      <c r="U42" s="232"/>
      <c r="V42" s="231"/>
      <c r="W42" s="96"/>
      <c r="X42" s="137"/>
      <c r="Y42" s="137"/>
      <c r="Z42" s="137"/>
      <c r="AA42" s="137"/>
      <c r="AB42" s="137"/>
      <c r="AC42" s="137"/>
      <c r="AD42" s="137"/>
      <c r="AE42" s="137"/>
    </row>
    <row r="43" spans="2:31" s="95" customFormat="1" ht="4.5" customHeight="1">
      <c r="B43" s="875" t="s">
        <v>306</v>
      </c>
      <c r="C43" s="876"/>
      <c r="D43" s="876"/>
      <c r="E43" s="876"/>
      <c r="F43" s="877"/>
      <c r="G43" s="98"/>
      <c r="H43" s="119"/>
      <c r="I43" s="119"/>
      <c r="J43" s="119"/>
      <c r="K43" s="119"/>
      <c r="L43" s="119"/>
      <c r="M43" s="119"/>
      <c r="N43" s="119"/>
      <c r="O43" s="119"/>
      <c r="P43" s="119"/>
      <c r="Q43" s="119"/>
      <c r="R43" s="119"/>
      <c r="S43" s="119"/>
      <c r="T43" s="119"/>
      <c r="U43" s="119"/>
      <c r="V43" s="132"/>
      <c r="W43" s="132"/>
      <c r="X43" s="119"/>
      <c r="Y43" s="119"/>
      <c r="Z43" s="119"/>
      <c r="AA43" s="98"/>
      <c r="AB43" s="119"/>
      <c r="AC43" s="119"/>
      <c r="AD43" s="99"/>
      <c r="AE43" s="123"/>
    </row>
    <row r="44" spans="2:31" s="95" customFormat="1" ht="13.5" customHeight="1">
      <c r="B44" s="818"/>
      <c r="C44" s="819"/>
      <c r="D44" s="819"/>
      <c r="E44" s="819"/>
      <c r="F44" s="820"/>
      <c r="G44" s="150"/>
      <c r="H44" s="137" t="s">
        <v>362</v>
      </c>
      <c r="I44" s="137"/>
      <c r="J44" s="137"/>
      <c r="K44" s="137"/>
      <c r="L44" s="137"/>
      <c r="M44" s="137"/>
      <c r="N44" s="137"/>
      <c r="O44" s="137"/>
      <c r="P44" s="137"/>
      <c r="Q44" s="137"/>
      <c r="R44" s="137"/>
      <c r="S44" s="137"/>
      <c r="T44" s="137"/>
      <c r="U44" s="137"/>
      <c r="V44" s="96"/>
      <c r="W44" s="96"/>
      <c r="X44" s="137"/>
      <c r="Y44" s="137"/>
      <c r="Z44" s="137"/>
      <c r="AA44" s="150"/>
      <c r="AB44" s="151" t="s">
        <v>108</v>
      </c>
      <c r="AC44" s="151" t="s">
        <v>109</v>
      </c>
      <c r="AD44" s="151" t="s">
        <v>110</v>
      </c>
      <c r="AE44" s="227"/>
    </row>
    <row r="45" spans="2:31" s="95" customFormat="1" ht="15.75" customHeight="1">
      <c r="B45" s="818"/>
      <c r="C45" s="819"/>
      <c r="D45" s="819"/>
      <c r="E45" s="819"/>
      <c r="F45" s="820"/>
      <c r="G45" s="150"/>
      <c r="H45" s="137"/>
      <c r="I45" s="172" t="s">
        <v>159</v>
      </c>
      <c r="J45" s="884" t="s">
        <v>308</v>
      </c>
      <c r="K45" s="881"/>
      <c r="L45" s="881"/>
      <c r="M45" s="881"/>
      <c r="N45" s="881"/>
      <c r="O45" s="881"/>
      <c r="P45" s="881"/>
      <c r="Q45" s="881"/>
      <c r="R45" s="881"/>
      <c r="S45" s="881"/>
      <c r="T45" s="881"/>
      <c r="U45" s="881"/>
      <c r="V45" s="796"/>
      <c r="W45" s="797"/>
      <c r="X45" s="167" t="s">
        <v>161</v>
      </c>
      <c r="Y45" s="137"/>
      <c r="Z45" s="137"/>
      <c r="AA45" s="150"/>
      <c r="AB45" s="249"/>
      <c r="AC45" s="96"/>
      <c r="AD45" s="249"/>
      <c r="AE45" s="156"/>
    </row>
    <row r="46" spans="2:31" s="95" customFormat="1" ht="15.75" customHeight="1">
      <c r="B46" s="818"/>
      <c r="C46" s="819"/>
      <c r="D46" s="819"/>
      <c r="E46" s="819"/>
      <c r="F46" s="820"/>
      <c r="G46" s="150"/>
      <c r="H46" s="137"/>
      <c r="I46" s="230" t="s">
        <v>162</v>
      </c>
      <c r="J46" s="236" t="s">
        <v>309</v>
      </c>
      <c r="K46" s="139"/>
      <c r="L46" s="139"/>
      <c r="M46" s="139"/>
      <c r="N46" s="139"/>
      <c r="O46" s="139"/>
      <c r="P46" s="139"/>
      <c r="Q46" s="139"/>
      <c r="R46" s="139"/>
      <c r="S46" s="139"/>
      <c r="T46" s="139"/>
      <c r="U46" s="139"/>
      <c r="V46" s="810"/>
      <c r="W46" s="811"/>
      <c r="X46" s="100" t="s">
        <v>161</v>
      </c>
      <c r="Y46" s="137"/>
      <c r="Z46" s="232"/>
      <c r="AA46" s="106"/>
      <c r="AB46" s="140" t="s">
        <v>96</v>
      </c>
      <c r="AC46" s="140" t="s">
        <v>109</v>
      </c>
      <c r="AD46" s="140" t="s">
        <v>96</v>
      </c>
      <c r="AE46" s="156"/>
    </row>
    <row r="47" spans="2:31" s="95" customFormat="1" ht="6" customHeight="1">
      <c r="B47" s="878"/>
      <c r="C47" s="879"/>
      <c r="D47" s="879"/>
      <c r="E47" s="879"/>
      <c r="F47" s="880"/>
      <c r="G47" s="101"/>
      <c r="H47" s="139"/>
      <c r="I47" s="139"/>
      <c r="J47" s="139"/>
      <c r="K47" s="139"/>
      <c r="L47" s="139"/>
      <c r="M47" s="139"/>
      <c r="N47" s="139"/>
      <c r="O47" s="139"/>
      <c r="P47" s="139"/>
      <c r="Q47" s="139"/>
      <c r="R47" s="139"/>
      <c r="S47" s="139"/>
      <c r="T47" s="139"/>
      <c r="U47" s="233"/>
      <c r="V47" s="234"/>
      <c r="W47" s="135"/>
      <c r="X47" s="139"/>
      <c r="Y47" s="139"/>
      <c r="Z47" s="139"/>
      <c r="AA47" s="101"/>
      <c r="AB47" s="139"/>
      <c r="AC47" s="139"/>
      <c r="AD47" s="102"/>
      <c r="AE47" s="191"/>
    </row>
    <row r="48" spans="2:31" s="95" customFormat="1" ht="4.5" customHeight="1">
      <c r="B48" s="875" t="s">
        <v>383</v>
      </c>
      <c r="C48" s="876"/>
      <c r="D48" s="876"/>
      <c r="E48" s="876"/>
      <c r="F48" s="877"/>
      <c r="G48" s="98"/>
      <c r="H48" s="119"/>
      <c r="I48" s="119"/>
      <c r="J48" s="119"/>
      <c r="K48" s="119"/>
      <c r="L48" s="119"/>
      <c r="M48" s="119"/>
      <c r="N48" s="119"/>
      <c r="O48" s="119"/>
      <c r="P48" s="119"/>
      <c r="Q48" s="119"/>
      <c r="R48" s="119"/>
      <c r="S48" s="119"/>
      <c r="T48" s="119"/>
      <c r="U48" s="119"/>
      <c r="V48" s="132"/>
      <c r="W48" s="132"/>
      <c r="X48" s="119"/>
      <c r="Y48" s="119"/>
      <c r="Z48" s="119"/>
      <c r="AA48" s="98"/>
      <c r="AB48" s="119"/>
      <c r="AC48" s="119"/>
      <c r="AD48" s="99"/>
      <c r="AE48" s="123"/>
    </row>
    <row r="49" spans="2:32" s="95" customFormat="1" ht="13.5" customHeight="1">
      <c r="B49" s="818"/>
      <c r="C49" s="819"/>
      <c r="D49" s="819"/>
      <c r="E49" s="819"/>
      <c r="F49" s="820"/>
      <c r="G49" s="150"/>
      <c r="H49" s="137" t="s">
        <v>384</v>
      </c>
      <c r="I49" s="137"/>
      <c r="J49" s="137"/>
      <c r="K49" s="137"/>
      <c r="L49" s="137"/>
      <c r="M49" s="137"/>
      <c r="N49" s="137"/>
      <c r="O49" s="137"/>
      <c r="P49" s="137"/>
      <c r="Q49" s="137"/>
      <c r="R49" s="137"/>
      <c r="S49" s="137"/>
      <c r="T49" s="137"/>
      <c r="U49" s="137"/>
      <c r="V49" s="96"/>
      <c r="W49" s="96"/>
      <c r="X49" s="137"/>
      <c r="Y49" s="137"/>
      <c r="Z49" s="137"/>
      <c r="AA49" s="150"/>
      <c r="AB49" s="151" t="s">
        <v>108</v>
      </c>
      <c r="AC49" s="151" t="s">
        <v>109</v>
      </c>
      <c r="AD49" s="151" t="s">
        <v>110</v>
      </c>
      <c r="AE49" s="227"/>
    </row>
    <row r="50" spans="2:32" s="95" customFormat="1">
      <c r="B50" s="818"/>
      <c r="C50" s="819"/>
      <c r="D50" s="819"/>
      <c r="E50" s="819"/>
      <c r="F50" s="820"/>
      <c r="G50" s="150"/>
      <c r="H50" s="137"/>
      <c r="I50" s="172" t="s">
        <v>159</v>
      </c>
      <c r="J50" s="882" t="s">
        <v>385</v>
      </c>
      <c r="K50" s="883"/>
      <c r="L50" s="883"/>
      <c r="M50" s="883"/>
      <c r="N50" s="883"/>
      <c r="O50" s="883"/>
      <c r="P50" s="883"/>
      <c r="Q50" s="883"/>
      <c r="R50" s="883"/>
      <c r="S50" s="883"/>
      <c r="T50" s="883"/>
      <c r="U50" s="883"/>
      <c r="V50" s="800"/>
      <c r="W50" s="796"/>
      <c r="X50" s="167" t="s">
        <v>161</v>
      </c>
      <c r="Y50" s="137"/>
      <c r="Z50" s="137"/>
      <c r="AA50" s="150"/>
      <c r="AB50" s="249"/>
      <c r="AC50" s="96"/>
      <c r="AD50" s="249"/>
      <c r="AE50" s="156"/>
    </row>
    <row r="51" spans="2:32" s="95" customFormat="1" ht="14.25" customHeight="1">
      <c r="B51" s="818"/>
      <c r="C51" s="819"/>
      <c r="D51" s="819"/>
      <c r="E51" s="819"/>
      <c r="F51" s="820"/>
      <c r="G51" s="150"/>
      <c r="H51" s="137"/>
      <c r="I51" s="230" t="s">
        <v>162</v>
      </c>
      <c r="J51" s="884" t="s">
        <v>323</v>
      </c>
      <c r="K51" s="881"/>
      <c r="L51" s="881"/>
      <c r="M51" s="881"/>
      <c r="N51" s="881"/>
      <c r="O51" s="881"/>
      <c r="P51" s="881"/>
      <c r="Q51" s="881"/>
      <c r="R51" s="881"/>
      <c r="S51" s="881"/>
      <c r="T51" s="881"/>
      <c r="U51" s="881"/>
      <c r="V51" s="800"/>
      <c r="W51" s="796"/>
      <c r="X51" s="100" t="s">
        <v>161</v>
      </c>
      <c r="Y51" s="137"/>
      <c r="Z51" s="232"/>
      <c r="AA51" s="106"/>
      <c r="AB51" s="140" t="s">
        <v>96</v>
      </c>
      <c r="AC51" s="140" t="s">
        <v>109</v>
      </c>
      <c r="AD51" s="140" t="s">
        <v>96</v>
      </c>
      <c r="AE51" s="156"/>
    </row>
    <row r="52" spans="2:32" s="95" customFormat="1" ht="6" customHeight="1">
      <c r="B52" s="878"/>
      <c r="C52" s="879"/>
      <c r="D52" s="879"/>
      <c r="E52" s="879"/>
      <c r="F52" s="880"/>
      <c r="G52" s="101"/>
      <c r="H52" s="139"/>
      <c r="I52" s="139"/>
      <c r="J52" s="139"/>
      <c r="K52" s="139"/>
      <c r="L52" s="139"/>
      <c r="M52" s="139"/>
      <c r="N52" s="139"/>
      <c r="O52" s="139"/>
      <c r="P52" s="139"/>
      <c r="Q52" s="139"/>
      <c r="R52" s="139"/>
      <c r="S52" s="139"/>
      <c r="T52" s="139"/>
      <c r="U52" s="233"/>
      <c r="V52" s="234"/>
      <c r="W52" s="135"/>
      <c r="X52" s="139"/>
      <c r="Y52" s="139"/>
      <c r="Z52" s="139"/>
      <c r="AA52" s="101"/>
      <c r="AB52" s="139"/>
      <c r="AC52" s="139"/>
      <c r="AD52" s="102"/>
      <c r="AE52" s="191"/>
    </row>
    <row r="53" spans="2:32" s="95" customFormat="1" ht="4.5" customHeight="1">
      <c r="B53" s="875" t="s">
        <v>324</v>
      </c>
      <c r="C53" s="876"/>
      <c r="D53" s="876"/>
      <c r="E53" s="876"/>
      <c r="F53" s="877"/>
      <c r="G53" s="98"/>
      <c r="H53" s="119"/>
      <c r="I53" s="119"/>
      <c r="J53" s="119"/>
      <c r="K53" s="119"/>
      <c r="L53" s="119"/>
      <c r="M53" s="119"/>
      <c r="N53" s="119"/>
      <c r="O53" s="119"/>
      <c r="P53" s="119"/>
      <c r="Q53" s="119"/>
      <c r="R53" s="119"/>
      <c r="S53" s="119"/>
      <c r="T53" s="119"/>
      <c r="U53" s="119"/>
      <c r="V53" s="132"/>
      <c r="W53" s="132"/>
      <c r="X53" s="119"/>
      <c r="Y53" s="119"/>
      <c r="Z53" s="119"/>
      <c r="AA53" s="98"/>
      <c r="AB53" s="119"/>
      <c r="AC53" s="119"/>
      <c r="AD53" s="99"/>
      <c r="AE53" s="123"/>
    </row>
    <row r="54" spans="2:32" s="95" customFormat="1" ht="13.5" customHeight="1">
      <c r="B54" s="818"/>
      <c r="C54" s="819"/>
      <c r="D54" s="819"/>
      <c r="E54" s="819"/>
      <c r="F54" s="820"/>
      <c r="G54" s="150"/>
      <c r="H54" s="137" t="s">
        <v>319</v>
      </c>
      <c r="I54" s="137"/>
      <c r="J54" s="137"/>
      <c r="K54" s="137"/>
      <c r="L54" s="137"/>
      <c r="M54" s="137"/>
      <c r="N54" s="137"/>
      <c r="O54" s="137"/>
      <c r="P54" s="137"/>
      <c r="Q54" s="137"/>
      <c r="R54" s="137"/>
      <c r="S54" s="137"/>
      <c r="T54" s="137"/>
      <c r="U54" s="137"/>
      <c r="V54" s="96"/>
      <c r="W54" s="96"/>
      <c r="X54" s="137"/>
      <c r="Y54" s="137"/>
      <c r="Z54" s="137"/>
      <c r="AA54" s="150"/>
      <c r="AB54" s="151" t="s">
        <v>108</v>
      </c>
      <c r="AC54" s="151" t="s">
        <v>109</v>
      </c>
      <c r="AD54" s="151" t="s">
        <v>110</v>
      </c>
      <c r="AE54" s="227"/>
    </row>
    <row r="55" spans="2:32" s="95" customFormat="1" ht="30" customHeight="1">
      <c r="B55" s="818"/>
      <c r="C55" s="819"/>
      <c r="D55" s="819"/>
      <c r="E55" s="819"/>
      <c r="F55" s="820"/>
      <c r="G55" s="150"/>
      <c r="H55" s="137"/>
      <c r="I55" s="172" t="s">
        <v>159</v>
      </c>
      <c r="J55" s="882" t="s">
        <v>386</v>
      </c>
      <c r="K55" s="883"/>
      <c r="L55" s="883"/>
      <c r="M55" s="883"/>
      <c r="N55" s="883"/>
      <c r="O55" s="883"/>
      <c r="P55" s="883"/>
      <c r="Q55" s="883"/>
      <c r="R55" s="883"/>
      <c r="S55" s="883"/>
      <c r="T55" s="883"/>
      <c r="U55" s="883"/>
      <c r="V55" s="800"/>
      <c r="W55" s="796"/>
      <c r="X55" s="167" t="s">
        <v>161</v>
      </c>
      <c r="Y55" s="137"/>
      <c r="Z55" s="137"/>
      <c r="AA55" s="150"/>
      <c r="AB55" s="137"/>
      <c r="AC55" s="137"/>
      <c r="AD55" s="110"/>
      <c r="AE55" s="156"/>
    </row>
    <row r="56" spans="2:32" s="95" customFormat="1" ht="33" customHeight="1">
      <c r="B56" s="818"/>
      <c r="C56" s="819"/>
      <c r="D56" s="819"/>
      <c r="E56" s="819"/>
      <c r="F56" s="820"/>
      <c r="G56" s="150"/>
      <c r="H56" s="137"/>
      <c r="I56" s="230" t="s">
        <v>162</v>
      </c>
      <c r="J56" s="884" t="s">
        <v>325</v>
      </c>
      <c r="K56" s="881"/>
      <c r="L56" s="881"/>
      <c r="M56" s="881"/>
      <c r="N56" s="881"/>
      <c r="O56" s="881"/>
      <c r="P56" s="881"/>
      <c r="Q56" s="881"/>
      <c r="R56" s="881"/>
      <c r="S56" s="881"/>
      <c r="T56" s="881"/>
      <c r="U56" s="881"/>
      <c r="V56" s="800"/>
      <c r="W56" s="796"/>
      <c r="X56" s="100" t="s">
        <v>161</v>
      </c>
      <c r="Y56" s="137"/>
      <c r="Z56" s="232"/>
      <c r="AA56" s="106"/>
      <c r="AB56" s="140" t="s">
        <v>96</v>
      </c>
      <c r="AC56" s="140" t="s">
        <v>109</v>
      </c>
      <c r="AD56" s="140" t="s">
        <v>96</v>
      </c>
      <c r="AE56" s="156"/>
    </row>
    <row r="57" spans="2:32" s="95" customFormat="1" ht="6" customHeight="1">
      <c r="B57" s="878"/>
      <c r="C57" s="879"/>
      <c r="D57" s="879"/>
      <c r="E57" s="879"/>
      <c r="F57" s="880"/>
      <c r="G57" s="101"/>
      <c r="H57" s="139"/>
      <c r="I57" s="139"/>
      <c r="J57" s="139"/>
      <c r="K57" s="139"/>
      <c r="L57" s="139"/>
      <c r="M57" s="139"/>
      <c r="N57" s="139"/>
      <c r="O57" s="139"/>
      <c r="P57" s="139"/>
      <c r="Q57" s="139"/>
      <c r="R57" s="139"/>
      <c r="S57" s="139"/>
      <c r="T57" s="139"/>
      <c r="U57" s="233"/>
      <c r="V57" s="233"/>
      <c r="W57" s="139"/>
      <c r="X57" s="139"/>
      <c r="Y57" s="139"/>
      <c r="Z57" s="139"/>
      <c r="AA57" s="101"/>
      <c r="AB57" s="139"/>
      <c r="AC57" s="139"/>
      <c r="AD57" s="102"/>
      <c r="AE57" s="191"/>
    </row>
    <row r="58" spans="2:32" s="95" customFormat="1" ht="6" customHeight="1">
      <c r="B58" s="178"/>
      <c r="C58" s="178"/>
      <c r="D58" s="178"/>
      <c r="E58" s="178"/>
      <c r="F58" s="178"/>
      <c r="G58" s="137"/>
      <c r="H58" s="137"/>
      <c r="I58" s="137"/>
      <c r="J58" s="137"/>
      <c r="K58" s="137"/>
      <c r="L58" s="137"/>
      <c r="M58" s="137"/>
      <c r="N58" s="137"/>
      <c r="O58" s="137"/>
      <c r="P58" s="137"/>
      <c r="Q58" s="137"/>
      <c r="R58" s="137"/>
      <c r="S58" s="137"/>
      <c r="T58" s="137"/>
      <c r="U58" s="232"/>
      <c r="V58" s="232"/>
      <c r="W58" s="137"/>
      <c r="X58" s="137"/>
      <c r="Y58" s="137"/>
      <c r="Z58" s="137"/>
      <c r="AA58" s="137"/>
      <c r="AB58" s="137"/>
      <c r="AC58" s="137"/>
      <c r="AD58" s="137"/>
      <c r="AE58" s="137"/>
    </row>
    <row r="59" spans="2:32" s="95" customFormat="1" ht="13.5" customHeight="1">
      <c r="B59" s="904" t="s">
        <v>326</v>
      </c>
      <c r="C59" s="885"/>
      <c r="D59" s="238" t="s">
        <v>257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137"/>
    </row>
    <row r="60" spans="2:32" s="95" customFormat="1" ht="37.5" customHeight="1">
      <c r="B60" s="904" t="s">
        <v>387</v>
      </c>
      <c r="C60" s="885"/>
      <c r="D60" s="886" t="s">
        <v>388</v>
      </c>
      <c r="E60" s="886"/>
      <c r="F60" s="886"/>
      <c r="G60" s="886"/>
      <c r="H60" s="886"/>
      <c r="I60" s="886"/>
      <c r="J60" s="886"/>
      <c r="K60" s="886"/>
      <c r="L60" s="886"/>
      <c r="M60" s="886"/>
      <c r="N60" s="886"/>
      <c r="O60" s="886"/>
      <c r="P60" s="886"/>
      <c r="Q60" s="886"/>
      <c r="R60" s="886"/>
      <c r="S60" s="886"/>
      <c r="T60" s="886"/>
      <c r="U60" s="886"/>
      <c r="V60" s="886"/>
      <c r="W60" s="886"/>
      <c r="X60" s="886"/>
      <c r="Y60" s="886"/>
      <c r="Z60" s="886"/>
      <c r="AA60" s="886"/>
      <c r="AB60" s="886"/>
      <c r="AC60" s="886"/>
      <c r="AD60" s="886"/>
      <c r="AE60" s="886"/>
      <c r="AF60" s="137"/>
    </row>
    <row r="61" spans="2:32" s="95" customFormat="1" ht="32.25" customHeight="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37"/>
    </row>
    <row r="62" spans="2:32" s="95" customFormat="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137"/>
    </row>
    <row r="63" spans="2:32" s="187" customFormat="1"/>
    <row r="64" spans="2:32">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row>
    <row r="65" spans="2:31">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row>
    <row r="66" spans="2:31" s="187" customFormat="1">
      <c r="B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row>
    <row r="67" spans="2:31" s="187" customFormat="1" ht="13.5" customHeight="1">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row>
    <row r="68" spans="2:31" s="187" customFormat="1" ht="13.5" customHeight="1">
      <c r="B68" s="124"/>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2:31" s="187" customFormat="1">
      <c r="B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2:31" s="187" customFormat="1">
      <c r="B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row>
    <row r="71" spans="2:31" s="187" customFormat="1">
      <c r="B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row>
    <row r="72" spans="2:31" ht="156" customHeight="1"/>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B5" sqref="B5:AD5"/>
    </sheetView>
  </sheetViews>
  <sheetFormatPr defaultColWidth="3.5" defaultRowHeight="13.5"/>
  <cols>
    <col min="1" max="1" width="1.25" style="125" customWidth="1"/>
    <col min="2" max="2" width="3.125" style="124" customWidth="1"/>
    <col min="3" max="30" width="3.125" style="125" customWidth="1"/>
    <col min="31" max="31" width="1.25" style="125" customWidth="1"/>
    <col min="32" max="16384" width="3.5" style="125"/>
  </cols>
  <sheetData>
    <row r="1" spans="2:30" s="95" customFormat="1"/>
    <row r="2" spans="2:30" s="95" customFormat="1">
      <c r="B2" s="95" t="s">
        <v>389</v>
      </c>
    </row>
    <row r="3" spans="2:30" s="95" customFormat="1">
      <c r="U3" s="145" t="s">
        <v>98</v>
      </c>
      <c r="V3" s="799"/>
      <c r="W3" s="799"/>
      <c r="X3" s="145" t="s">
        <v>99</v>
      </c>
      <c r="Y3" s="799"/>
      <c r="Z3" s="799"/>
      <c r="AA3" s="145" t="s">
        <v>287</v>
      </c>
      <c r="AB3" s="799"/>
      <c r="AC3" s="799"/>
      <c r="AD3" s="145" t="s">
        <v>101</v>
      </c>
    </row>
    <row r="4" spans="2:30" s="95" customFormat="1">
      <c r="AD4" s="145"/>
    </row>
    <row r="5" spans="2:30"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95" customFormat="1">
      <c r="B6" s="799" t="s">
        <v>390</v>
      </c>
      <c r="C6" s="799"/>
      <c r="D6" s="799"/>
      <c r="E6" s="799"/>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row>
    <row r="7" spans="2:30" s="95" customFormat="1"/>
    <row r="8" spans="2:30" s="95" customFormat="1" ht="23.25"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1"/>
    </row>
    <row r="9" spans="2:30" ht="23.25" customHeight="1">
      <c r="B9" s="801" t="s">
        <v>291</v>
      </c>
      <c r="C9" s="802"/>
      <c r="D9" s="802"/>
      <c r="E9" s="802"/>
      <c r="F9" s="802"/>
      <c r="G9" s="189" t="s">
        <v>96</v>
      </c>
      <c r="H9" s="146" t="s">
        <v>103</v>
      </c>
      <c r="I9" s="146"/>
      <c r="J9" s="146"/>
      <c r="K9" s="146"/>
      <c r="L9" s="190" t="s">
        <v>96</v>
      </c>
      <c r="M9" s="146" t="s">
        <v>104</v>
      </c>
      <c r="N9" s="146"/>
      <c r="O9" s="146"/>
      <c r="P9" s="146"/>
      <c r="Q9" s="190" t="s">
        <v>96</v>
      </c>
      <c r="R9" s="146" t="s">
        <v>105</v>
      </c>
      <c r="S9" s="218"/>
      <c r="T9" s="218"/>
      <c r="U9" s="218"/>
      <c r="V9" s="218"/>
      <c r="W9" s="218"/>
      <c r="X9" s="218"/>
      <c r="Y9" s="218"/>
      <c r="Z9" s="218"/>
      <c r="AA9" s="218"/>
      <c r="AB9" s="218"/>
      <c r="AC9" s="218"/>
      <c r="AD9" s="219"/>
    </row>
    <row r="10" spans="2:30" ht="23.25" customHeight="1">
      <c r="B10" s="835" t="s">
        <v>292</v>
      </c>
      <c r="C10" s="836"/>
      <c r="D10" s="836"/>
      <c r="E10" s="836"/>
      <c r="F10" s="837"/>
      <c r="G10" s="189" t="s">
        <v>96</v>
      </c>
      <c r="H10" s="166" t="s">
        <v>391</v>
      </c>
      <c r="I10" s="146"/>
      <c r="J10" s="146"/>
      <c r="K10" s="146"/>
      <c r="L10" s="146"/>
      <c r="M10" s="146"/>
      <c r="N10" s="146"/>
      <c r="O10" s="146"/>
      <c r="P10" s="146"/>
      <c r="Q10" s="146"/>
      <c r="R10" s="146"/>
      <c r="S10" s="166"/>
      <c r="T10" s="190" t="s">
        <v>96</v>
      </c>
      <c r="U10" s="166" t="s">
        <v>392</v>
      </c>
      <c r="V10" s="218"/>
      <c r="W10" s="218"/>
      <c r="X10" s="218"/>
      <c r="Y10" s="218"/>
      <c r="Z10" s="218"/>
      <c r="AA10" s="218"/>
      <c r="AB10" s="218"/>
      <c r="AC10" s="218"/>
      <c r="AD10" s="219"/>
    </row>
    <row r="11" spans="2:30" ht="23.25" customHeight="1">
      <c r="B11" s="835" t="s">
        <v>296</v>
      </c>
      <c r="C11" s="836"/>
      <c r="D11" s="836"/>
      <c r="E11" s="836"/>
      <c r="F11" s="837"/>
      <c r="G11" s="141" t="s">
        <v>96</v>
      </c>
      <c r="H11" s="119" t="s">
        <v>297</v>
      </c>
      <c r="I11" s="99"/>
      <c r="J11" s="99"/>
      <c r="K11" s="99"/>
      <c r="L11" s="99"/>
      <c r="M11" s="99"/>
      <c r="N11" s="99"/>
      <c r="O11" s="99"/>
      <c r="P11" s="99"/>
      <c r="Q11" s="99"/>
      <c r="R11" s="99"/>
      <c r="S11" s="220" t="s">
        <v>96</v>
      </c>
      <c r="T11" s="119" t="s">
        <v>298</v>
      </c>
      <c r="U11" s="119"/>
      <c r="V11" s="221"/>
      <c r="W11" s="221"/>
      <c r="X11" s="221"/>
      <c r="Y11" s="221"/>
      <c r="Z11" s="221"/>
      <c r="AA11" s="221"/>
      <c r="AB11" s="221"/>
      <c r="AC11" s="221"/>
      <c r="AD11" s="222"/>
    </row>
    <row r="12" spans="2:30" ht="23.25" customHeight="1">
      <c r="B12" s="838"/>
      <c r="C12" s="839"/>
      <c r="D12" s="839"/>
      <c r="E12" s="839"/>
      <c r="F12" s="840"/>
      <c r="G12" s="142" t="s">
        <v>96</v>
      </c>
      <c r="H12" s="139" t="s">
        <v>299</v>
      </c>
      <c r="I12" s="102"/>
      <c r="J12" s="102"/>
      <c r="K12" s="102"/>
      <c r="L12" s="102"/>
      <c r="M12" s="102"/>
      <c r="N12" s="102"/>
      <c r="O12" s="102"/>
      <c r="P12" s="102"/>
      <c r="Q12" s="102"/>
      <c r="R12" s="102"/>
      <c r="S12" s="223"/>
      <c r="T12" s="236"/>
      <c r="U12" s="236"/>
      <c r="V12" s="236"/>
      <c r="W12" s="236"/>
      <c r="X12" s="236"/>
      <c r="Y12" s="236"/>
      <c r="Z12" s="236"/>
      <c r="AA12" s="236"/>
      <c r="AB12" s="236"/>
      <c r="AC12" s="236"/>
      <c r="AD12" s="257"/>
    </row>
    <row r="13" spans="2:30" s="137" customFormat="1" ht="9" customHeight="1"/>
    <row r="14" spans="2:30" s="137" customFormat="1">
      <c r="B14" s="848" t="s">
        <v>300</v>
      </c>
      <c r="C14" s="849"/>
      <c r="D14" s="849"/>
      <c r="E14" s="849"/>
      <c r="F14" s="850"/>
      <c r="G14" s="917"/>
      <c r="H14" s="918"/>
      <c r="I14" s="918"/>
      <c r="J14" s="918"/>
      <c r="K14" s="918"/>
      <c r="L14" s="918"/>
      <c r="M14" s="918"/>
      <c r="N14" s="918"/>
      <c r="O14" s="918"/>
      <c r="P14" s="918"/>
      <c r="Q14" s="918"/>
      <c r="R14" s="918"/>
      <c r="S14" s="918"/>
      <c r="T14" s="918"/>
      <c r="U14" s="918"/>
      <c r="V14" s="918"/>
      <c r="W14" s="918"/>
      <c r="X14" s="918"/>
      <c r="Y14" s="919"/>
      <c r="Z14" s="104"/>
      <c r="AA14" s="199" t="s">
        <v>108</v>
      </c>
      <c r="AB14" s="199" t="s">
        <v>109</v>
      </c>
      <c r="AC14" s="199" t="s">
        <v>110</v>
      </c>
      <c r="AD14" s="123"/>
    </row>
    <row r="15" spans="2:30" s="137" customFormat="1" ht="27" customHeight="1">
      <c r="B15" s="862"/>
      <c r="C15" s="843"/>
      <c r="D15" s="843"/>
      <c r="E15" s="843"/>
      <c r="F15" s="844"/>
      <c r="G15" s="920" t="s">
        <v>301</v>
      </c>
      <c r="H15" s="817"/>
      <c r="I15" s="817"/>
      <c r="J15" s="817"/>
      <c r="K15" s="817"/>
      <c r="L15" s="817"/>
      <c r="M15" s="817"/>
      <c r="N15" s="817"/>
      <c r="O15" s="817"/>
      <c r="P15" s="817"/>
      <c r="Q15" s="817"/>
      <c r="R15" s="817"/>
      <c r="S15" s="817"/>
      <c r="T15" s="817"/>
      <c r="U15" s="817"/>
      <c r="V15" s="817"/>
      <c r="W15" s="817"/>
      <c r="X15" s="817"/>
      <c r="Y15" s="921"/>
      <c r="Z15" s="106"/>
      <c r="AA15" s="140" t="s">
        <v>96</v>
      </c>
      <c r="AB15" s="140" t="s">
        <v>109</v>
      </c>
      <c r="AC15" s="140" t="s">
        <v>96</v>
      </c>
      <c r="AD15" s="156"/>
    </row>
    <row r="16" spans="2:30" s="137" customFormat="1" ht="27" customHeight="1">
      <c r="B16" s="851"/>
      <c r="C16" s="852"/>
      <c r="D16" s="852"/>
      <c r="E16" s="852"/>
      <c r="F16" s="853"/>
      <c r="G16" s="922" t="s">
        <v>302</v>
      </c>
      <c r="H16" s="923"/>
      <c r="I16" s="923"/>
      <c r="J16" s="923"/>
      <c r="K16" s="923"/>
      <c r="L16" s="923"/>
      <c r="M16" s="923"/>
      <c r="N16" s="923"/>
      <c r="O16" s="923"/>
      <c r="P16" s="923"/>
      <c r="Q16" s="923"/>
      <c r="R16" s="923"/>
      <c r="S16" s="923"/>
      <c r="T16" s="923"/>
      <c r="U16" s="923"/>
      <c r="V16" s="923"/>
      <c r="W16" s="923"/>
      <c r="X16" s="923"/>
      <c r="Y16" s="924"/>
      <c r="Z16" s="114"/>
      <c r="AA16" s="195" t="s">
        <v>96</v>
      </c>
      <c r="AB16" s="195" t="s">
        <v>109</v>
      </c>
      <c r="AC16" s="195" t="s">
        <v>96</v>
      </c>
      <c r="AD16" s="191"/>
    </row>
    <row r="17" spans="2:30" s="137" customFormat="1" ht="9" customHeight="1"/>
    <row r="18" spans="2:30" s="137" customFormat="1">
      <c r="B18" s="137" t="s">
        <v>304</v>
      </c>
    </row>
    <row r="19" spans="2:30" s="137" customFormat="1">
      <c r="B19" s="137" t="s">
        <v>305</v>
      </c>
      <c r="AC19" s="110"/>
      <c r="AD19" s="110"/>
    </row>
    <row r="20" spans="2:30" s="137" customFormat="1" ht="4.5" customHeight="1"/>
    <row r="21" spans="2:30" s="137" customFormat="1" ht="4.5" customHeight="1">
      <c r="B21" s="875" t="s">
        <v>306</v>
      </c>
      <c r="C21" s="876"/>
      <c r="D21" s="876"/>
      <c r="E21" s="876"/>
      <c r="F21" s="877"/>
      <c r="G21" s="98"/>
      <c r="H21" s="119"/>
      <c r="I21" s="119"/>
      <c r="J21" s="119"/>
      <c r="K21" s="119"/>
      <c r="L21" s="119"/>
      <c r="M21" s="119"/>
      <c r="N21" s="119"/>
      <c r="O21" s="119"/>
      <c r="P21" s="119"/>
      <c r="Q21" s="119"/>
      <c r="R21" s="119"/>
      <c r="S21" s="119"/>
      <c r="T21" s="119"/>
      <c r="U21" s="119"/>
      <c r="V21" s="119"/>
      <c r="W21" s="119"/>
      <c r="X21" s="119"/>
      <c r="Y21" s="119"/>
      <c r="Z21" s="98"/>
      <c r="AA21" s="119"/>
      <c r="AB21" s="119"/>
      <c r="AC21" s="99"/>
      <c r="AD21" s="123"/>
    </row>
    <row r="22" spans="2:30" s="137" customFormat="1" ht="15.75" customHeight="1">
      <c r="B22" s="818"/>
      <c r="C22" s="819"/>
      <c r="D22" s="819"/>
      <c r="E22" s="819"/>
      <c r="F22" s="820"/>
      <c r="G22" s="150"/>
      <c r="H22" s="137" t="s">
        <v>361</v>
      </c>
      <c r="Z22" s="150"/>
      <c r="AA22" s="151" t="s">
        <v>108</v>
      </c>
      <c r="AB22" s="151" t="s">
        <v>109</v>
      </c>
      <c r="AC22" s="151" t="s">
        <v>110</v>
      </c>
      <c r="AD22" s="227"/>
    </row>
    <row r="23" spans="2:30" s="137" customFormat="1" ht="29.25" customHeight="1">
      <c r="B23" s="818"/>
      <c r="C23" s="819"/>
      <c r="D23" s="819"/>
      <c r="E23" s="819"/>
      <c r="F23" s="820"/>
      <c r="G23" s="150"/>
      <c r="I23" s="172" t="s">
        <v>159</v>
      </c>
      <c r="J23" s="882" t="s">
        <v>393</v>
      </c>
      <c r="K23" s="883"/>
      <c r="L23" s="883"/>
      <c r="M23" s="883"/>
      <c r="N23" s="883"/>
      <c r="O23" s="883"/>
      <c r="P23" s="883"/>
      <c r="Q23" s="883"/>
      <c r="R23" s="883"/>
      <c r="S23" s="883"/>
      <c r="T23" s="883"/>
      <c r="U23" s="903"/>
      <c r="V23" s="800"/>
      <c r="W23" s="796"/>
      <c r="X23" s="167" t="s">
        <v>161</v>
      </c>
      <c r="Z23" s="150"/>
      <c r="AA23" s="249"/>
      <c r="AB23" s="96"/>
      <c r="AC23" s="249"/>
      <c r="AD23" s="156"/>
    </row>
    <row r="24" spans="2:30" s="95" customFormat="1" ht="15.75" customHeight="1">
      <c r="B24" s="818"/>
      <c r="C24" s="819"/>
      <c r="D24" s="819"/>
      <c r="E24" s="819"/>
      <c r="F24" s="820"/>
      <c r="G24" s="150"/>
      <c r="H24" s="137"/>
      <c r="I24" s="230" t="s">
        <v>162</v>
      </c>
      <c r="J24" s="250" t="s">
        <v>309</v>
      </c>
      <c r="K24" s="139"/>
      <c r="L24" s="139"/>
      <c r="M24" s="139"/>
      <c r="N24" s="139"/>
      <c r="O24" s="139"/>
      <c r="P24" s="139"/>
      <c r="Q24" s="139"/>
      <c r="R24" s="139"/>
      <c r="S24" s="139"/>
      <c r="T24" s="139"/>
      <c r="U24" s="100"/>
      <c r="V24" s="800"/>
      <c r="W24" s="796"/>
      <c r="X24" s="100" t="s">
        <v>161</v>
      </c>
      <c r="Y24" s="232"/>
      <c r="Z24" s="106"/>
      <c r="AA24" s="140" t="s">
        <v>96</v>
      </c>
      <c r="AB24" s="140" t="s">
        <v>109</v>
      </c>
      <c r="AC24" s="140" t="s">
        <v>96</v>
      </c>
      <c r="AD24" s="156"/>
    </row>
    <row r="25" spans="2:30" s="95" customFormat="1" ht="24" customHeight="1">
      <c r="B25" s="818"/>
      <c r="C25" s="819"/>
      <c r="D25" s="819"/>
      <c r="E25" s="819"/>
      <c r="F25" s="820"/>
      <c r="G25" s="150"/>
      <c r="H25" s="137"/>
      <c r="I25" s="925" t="s">
        <v>394</v>
      </c>
      <c r="J25" s="925"/>
      <c r="K25" s="925"/>
      <c r="L25" s="925"/>
      <c r="M25" s="925"/>
      <c r="N25" s="925"/>
      <c r="O25" s="925"/>
      <c r="P25" s="925"/>
      <c r="Q25" s="925"/>
      <c r="R25" s="925"/>
      <c r="S25" s="925"/>
      <c r="T25" s="925"/>
      <c r="U25" s="925"/>
      <c r="V25" s="925"/>
      <c r="W25" s="925"/>
      <c r="X25" s="925"/>
      <c r="Y25" s="232"/>
      <c r="Z25" s="155"/>
      <c r="AA25" s="96"/>
      <c r="AB25" s="96"/>
      <c r="AC25" s="96"/>
      <c r="AD25" s="107"/>
    </row>
    <row r="26" spans="2:30" s="95" customFormat="1">
      <c r="B26" s="818"/>
      <c r="C26" s="819"/>
      <c r="D26" s="819"/>
      <c r="E26" s="819"/>
      <c r="F26" s="820"/>
      <c r="G26" s="150"/>
      <c r="H26" s="137" t="s">
        <v>310</v>
      </c>
      <c r="I26" s="137"/>
      <c r="J26" s="137"/>
      <c r="K26" s="137"/>
      <c r="L26" s="137"/>
      <c r="M26" s="137"/>
      <c r="N26" s="137"/>
      <c r="O26" s="137"/>
      <c r="P26" s="137"/>
      <c r="Q26" s="137"/>
      <c r="R26" s="137"/>
      <c r="S26" s="137"/>
      <c r="T26" s="137"/>
      <c r="U26" s="137"/>
      <c r="V26" s="137"/>
      <c r="W26" s="137"/>
      <c r="X26" s="137"/>
      <c r="Y26" s="137"/>
      <c r="Z26" s="150"/>
      <c r="AA26" s="137"/>
      <c r="AB26" s="137"/>
      <c r="AC26" s="110"/>
      <c r="AD26" s="156"/>
    </row>
    <row r="27" spans="2:30" s="95" customFormat="1" ht="15.75" customHeight="1">
      <c r="B27" s="818"/>
      <c r="C27" s="819"/>
      <c r="D27" s="819"/>
      <c r="E27" s="819"/>
      <c r="F27" s="820"/>
      <c r="G27" s="150"/>
      <c r="H27" s="137" t="s">
        <v>311</v>
      </c>
      <c r="I27" s="137"/>
      <c r="J27" s="137"/>
      <c r="K27" s="137"/>
      <c r="L27" s="137"/>
      <c r="M27" s="137"/>
      <c r="N27" s="137"/>
      <c r="O27" s="137"/>
      <c r="P27" s="137"/>
      <c r="Q27" s="137"/>
      <c r="R27" s="137"/>
      <c r="S27" s="137"/>
      <c r="T27" s="232"/>
      <c r="U27" s="137"/>
      <c r="V27" s="232"/>
      <c r="W27" s="137"/>
      <c r="X27" s="137"/>
      <c r="Y27" s="137"/>
      <c r="Z27" s="150"/>
      <c r="AA27" s="137"/>
      <c r="AB27" s="137"/>
      <c r="AC27" s="110"/>
      <c r="AD27" s="156"/>
    </row>
    <row r="28" spans="2:30" s="95" customFormat="1" ht="29.25" customHeight="1">
      <c r="B28" s="818"/>
      <c r="C28" s="819"/>
      <c r="D28" s="819"/>
      <c r="E28" s="819"/>
      <c r="F28" s="820"/>
      <c r="G28" s="150"/>
      <c r="H28" s="137"/>
      <c r="I28" s="172" t="s">
        <v>238</v>
      </c>
      <c r="J28" s="926" t="s">
        <v>312</v>
      </c>
      <c r="K28" s="926"/>
      <c r="L28" s="926"/>
      <c r="M28" s="926"/>
      <c r="N28" s="926"/>
      <c r="O28" s="926"/>
      <c r="P28" s="926"/>
      <c r="Q28" s="926"/>
      <c r="R28" s="926"/>
      <c r="S28" s="926"/>
      <c r="T28" s="926"/>
      <c r="U28" s="926"/>
      <c r="V28" s="800"/>
      <c r="W28" s="796"/>
      <c r="X28" s="167" t="s">
        <v>161</v>
      </c>
      <c r="Y28" s="232"/>
      <c r="Z28" s="106"/>
      <c r="AA28" s="140" t="s">
        <v>96</v>
      </c>
      <c r="AB28" s="140" t="s">
        <v>109</v>
      </c>
      <c r="AC28" s="140" t="s">
        <v>96</v>
      </c>
      <c r="AD28" s="156"/>
    </row>
    <row r="29" spans="2:30" s="95" customFormat="1" ht="4.5" customHeight="1">
      <c r="B29" s="878"/>
      <c r="C29" s="879"/>
      <c r="D29" s="879"/>
      <c r="E29" s="879"/>
      <c r="F29" s="880"/>
      <c r="G29" s="101"/>
      <c r="H29" s="139"/>
      <c r="I29" s="139"/>
      <c r="J29" s="139"/>
      <c r="K29" s="139"/>
      <c r="L29" s="139"/>
      <c r="M29" s="139"/>
      <c r="N29" s="139"/>
      <c r="O29" s="139"/>
      <c r="P29" s="139"/>
      <c r="Q29" s="139"/>
      <c r="R29" s="139"/>
      <c r="S29" s="139"/>
      <c r="T29" s="233"/>
      <c r="U29" s="233"/>
      <c r="V29" s="139"/>
      <c r="W29" s="139"/>
      <c r="X29" s="139"/>
      <c r="Y29" s="139"/>
      <c r="Z29" s="101"/>
      <c r="AA29" s="139"/>
      <c r="AB29" s="139"/>
      <c r="AC29" s="102"/>
      <c r="AD29" s="191"/>
    </row>
    <row r="30" spans="2:30" s="95" customFormat="1" ht="7.5" customHeight="1">
      <c r="B30" s="178"/>
      <c r="C30" s="178"/>
      <c r="D30" s="178"/>
      <c r="E30" s="178"/>
      <c r="F30" s="178"/>
      <c r="G30" s="137"/>
      <c r="H30" s="137"/>
      <c r="I30" s="137"/>
      <c r="J30" s="137"/>
      <c r="K30" s="137"/>
      <c r="L30" s="137"/>
      <c r="M30" s="137"/>
      <c r="N30" s="137"/>
      <c r="O30" s="137"/>
      <c r="P30" s="137"/>
      <c r="Q30" s="137"/>
      <c r="R30" s="137"/>
      <c r="S30" s="137"/>
      <c r="T30" s="232"/>
      <c r="U30" s="232"/>
      <c r="V30" s="137"/>
      <c r="W30" s="137"/>
      <c r="X30" s="137"/>
      <c r="Y30" s="137"/>
      <c r="Z30" s="137"/>
      <c r="AA30" s="137"/>
      <c r="AB30" s="137"/>
      <c r="AC30" s="137"/>
      <c r="AD30" s="137"/>
    </row>
    <row r="31" spans="2:30" s="95" customFormat="1">
      <c r="B31" s="137" t="s">
        <v>313</v>
      </c>
      <c r="C31" s="178"/>
      <c r="D31" s="178"/>
      <c r="E31" s="178"/>
      <c r="F31" s="178"/>
      <c r="G31" s="137"/>
      <c r="H31" s="137"/>
      <c r="I31" s="137"/>
      <c r="J31" s="137"/>
      <c r="K31" s="137"/>
      <c r="L31" s="137"/>
      <c r="M31" s="137"/>
      <c r="N31" s="137"/>
      <c r="O31" s="137"/>
      <c r="P31" s="137"/>
      <c r="Q31" s="137"/>
      <c r="R31" s="137"/>
      <c r="S31" s="137"/>
      <c r="T31" s="232"/>
      <c r="U31" s="232"/>
      <c r="V31" s="137"/>
      <c r="W31" s="137"/>
      <c r="X31" s="137"/>
      <c r="Y31" s="137"/>
      <c r="Z31" s="137"/>
      <c r="AA31" s="137"/>
      <c r="AB31" s="137"/>
      <c r="AC31" s="137"/>
      <c r="AD31" s="137"/>
    </row>
    <row r="32" spans="2:30" s="95" customFormat="1" ht="4.5" customHeight="1">
      <c r="B32" s="178"/>
      <c r="C32" s="178"/>
      <c r="D32" s="178"/>
      <c r="E32" s="178"/>
      <c r="F32" s="178"/>
      <c r="G32" s="137"/>
      <c r="H32" s="137"/>
      <c r="I32" s="137"/>
      <c r="J32" s="137"/>
      <c r="K32" s="137"/>
      <c r="L32" s="137"/>
      <c r="M32" s="137"/>
      <c r="N32" s="137"/>
      <c r="O32" s="137"/>
      <c r="P32" s="137"/>
      <c r="Q32" s="137"/>
      <c r="R32" s="137"/>
      <c r="S32" s="137"/>
      <c r="T32" s="232"/>
      <c r="U32" s="232"/>
      <c r="V32" s="137"/>
      <c r="W32" s="137"/>
      <c r="X32" s="137"/>
      <c r="Y32" s="137"/>
      <c r="Z32" s="137"/>
      <c r="AA32" s="137"/>
      <c r="AB32" s="137"/>
      <c r="AC32" s="137"/>
      <c r="AD32" s="137"/>
    </row>
    <row r="33" spans="2:30" s="95" customFormat="1" ht="4.5" customHeight="1">
      <c r="B33" s="875" t="s">
        <v>306</v>
      </c>
      <c r="C33" s="876"/>
      <c r="D33" s="876"/>
      <c r="E33" s="876"/>
      <c r="F33" s="877"/>
      <c r="G33" s="98"/>
      <c r="H33" s="119"/>
      <c r="I33" s="119"/>
      <c r="J33" s="119"/>
      <c r="K33" s="119"/>
      <c r="L33" s="119"/>
      <c r="M33" s="119"/>
      <c r="N33" s="119"/>
      <c r="O33" s="119"/>
      <c r="P33" s="119"/>
      <c r="Q33" s="119"/>
      <c r="R33" s="119"/>
      <c r="S33" s="119"/>
      <c r="T33" s="119"/>
      <c r="U33" s="119"/>
      <c r="V33" s="119"/>
      <c r="W33" s="119"/>
      <c r="X33" s="119"/>
      <c r="Y33" s="119"/>
      <c r="Z33" s="98"/>
      <c r="AA33" s="119"/>
      <c r="AB33" s="119"/>
      <c r="AC33" s="99"/>
      <c r="AD33" s="123"/>
    </row>
    <row r="34" spans="2:30" s="95" customFormat="1" ht="16.5" customHeight="1">
      <c r="B34" s="818"/>
      <c r="C34" s="819"/>
      <c r="D34" s="819"/>
      <c r="E34" s="819"/>
      <c r="F34" s="820"/>
      <c r="G34" s="150"/>
      <c r="H34" s="137" t="s">
        <v>362</v>
      </c>
      <c r="I34" s="137"/>
      <c r="J34" s="137"/>
      <c r="K34" s="137"/>
      <c r="L34" s="137"/>
      <c r="M34" s="137"/>
      <c r="N34" s="137"/>
      <c r="O34" s="137"/>
      <c r="P34" s="137"/>
      <c r="Q34" s="137"/>
      <c r="R34" s="137"/>
      <c r="S34" s="137"/>
      <c r="T34" s="137"/>
      <c r="U34" s="137"/>
      <c r="V34" s="96"/>
      <c r="W34" s="96"/>
      <c r="X34" s="137"/>
      <c r="Y34" s="137"/>
      <c r="Z34" s="150"/>
      <c r="AA34" s="151" t="s">
        <v>108</v>
      </c>
      <c r="AB34" s="151" t="s">
        <v>109</v>
      </c>
      <c r="AC34" s="151" t="s">
        <v>110</v>
      </c>
      <c r="AD34" s="227"/>
    </row>
    <row r="35" spans="2:30" s="95" customFormat="1" ht="29.25" customHeight="1">
      <c r="B35" s="818"/>
      <c r="C35" s="819"/>
      <c r="D35" s="819"/>
      <c r="E35" s="819"/>
      <c r="F35" s="820"/>
      <c r="G35" s="150"/>
      <c r="H35" s="137"/>
      <c r="I35" s="172" t="s">
        <v>159</v>
      </c>
      <c r="J35" s="884" t="s">
        <v>393</v>
      </c>
      <c r="K35" s="881"/>
      <c r="L35" s="881"/>
      <c r="M35" s="881"/>
      <c r="N35" s="881"/>
      <c r="O35" s="881"/>
      <c r="P35" s="881"/>
      <c r="Q35" s="881"/>
      <c r="R35" s="881"/>
      <c r="S35" s="881"/>
      <c r="T35" s="881"/>
      <c r="U35" s="166"/>
      <c r="V35" s="796"/>
      <c r="W35" s="797"/>
      <c r="X35" s="167" t="s">
        <v>161</v>
      </c>
      <c r="Y35" s="137"/>
      <c r="Z35" s="150"/>
      <c r="AA35" s="249"/>
      <c r="AB35" s="96"/>
      <c r="AC35" s="249"/>
      <c r="AD35" s="156"/>
    </row>
    <row r="36" spans="2:30" s="95" customFormat="1" ht="15.75" customHeight="1">
      <c r="B36" s="818"/>
      <c r="C36" s="819"/>
      <c r="D36" s="819"/>
      <c r="E36" s="819"/>
      <c r="F36" s="820"/>
      <c r="G36" s="150"/>
      <c r="H36" s="137"/>
      <c r="I36" s="230" t="s">
        <v>162</v>
      </c>
      <c r="J36" s="236" t="s">
        <v>309</v>
      </c>
      <c r="K36" s="139"/>
      <c r="L36" s="139"/>
      <c r="M36" s="139"/>
      <c r="N36" s="139"/>
      <c r="O36" s="139"/>
      <c r="P36" s="139"/>
      <c r="Q36" s="139"/>
      <c r="R36" s="139"/>
      <c r="S36" s="139"/>
      <c r="T36" s="139"/>
      <c r="U36" s="139"/>
      <c r="V36" s="810"/>
      <c r="W36" s="811"/>
      <c r="X36" s="100" t="s">
        <v>161</v>
      </c>
      <c r="Y36" s="232"/>
      <c r="Z36" s="106"/>
      <c r="AA36" s="140" t="s">
        <v>96</v>
      </c>
      <c r="AB36" s="140" t="s">
        <v>109</v>
      </c>
      <c r="AC36" s="140" t="s">
        <v>96</v>
      </c>
      <c r="AD36" s="156"/>
    </row>
    <row r="37" spans="2:30" s="95" customFormat="1" ht="24" customHeight="1">
      <c r="B37" s="818"/>
      <c r="C37" s="819"/>
      <c r="D37" s="819"/>
      <c r="E37" s="819"/>
      <c r="F37" s="820"/>
      <c r="G37" s="150"/>
      <c r="H37" s="137"/>
      <c r="I37" s="925" t="s">
        <v>394</v>
      </c>
      <c r="J37" s="925"/>
      <c r="K37" s="925"/>
      <c r="L37" s="925"/>
      <c r="M37" s="925"/>
      <c r="N37" s="925"/>
      <c r="O37" s="925"/>
      <c r="P37" s="925"/>
      <c r="Q37" s="925"/>
      <c r="R37" s="925"/>
      <c r="S37" s="925"/>
      <c r="T37" s="925"/>
      <c r="U37" s="925"/>
      <c r="V37" s="925"/>
      <c r="W37" s="925"/>
      <c r="X37" s="925"/>
      <c r="Y37" s="232"/>
      <c r="Z37" s="155"/>
      <c r="AA37" s="96"/>
      <c r="AB37" s="96"/>
      <c r="AC37" s="96"/>
      <c r="AD37" s="107"/>
    </row>
    <row r="38" spans="2:30" s="95" customFormat="1" ht="4.5" customHeight="1">
      <c r="B38" s="878"/>
      <c r="C38" s="879"/>
      <c r="D38" s="879"/>
      <c r="E38" s="879"/>
      <c r="F38" s="880"/>
      <c r="G38" s="101"/>
      <c r="H38" s="139"/>
      <c r="I38" s="139"/>
      <c r="J38" s="139"/>
      <c r="K38" s="139"/>
      <c r="L38" s="139"/>
      <c r="M38" s="139"/>
      <c r="N38" s="139"/>
      <c r="O38" s="139"/>
      <c r="P38" s="139"/>
      <c r="Q38" s="139"/>
      <c r="R38" s="139"/>
      <c r="S38" s="139"/>
      <c r="T38" s="233"/>
      <c r="U38" s="233"/>
      <c r="V38" s="139"/>
      <c r="W38" s="139"/>
      <c r="X38" s="139"/>
      <c r="Y38" s="139"/>
      <c r="Z38" s="101"/>
      <c r="AA38" s="139"/>
      <c r="AB38" s="139"/>
      <c r="AC38" s="102"/>
      <c r="AD38" s="191"/>
    </row>
    <row r="39" spans="2:30" s="95" customFormat="1" ht="7.5" customHeight="1">
      <c r="B39" s="178"/>
      <c r="C39" s="178"/>
      <c r="D39" s="178"/>
      <c r="E39" s="178"/>
      <c r="F39" s="178"/>
      <c r="G39" s="137"/>
      <c r="H39" s="137"/>
      <c r="I39" s="137"/>
      <c r="J39" s="137"/>
      <c r="K39" s="137"/>
      <c r="L39" s="137"/>
      <c r="M39" s="137"/>
      <c r="N39" s="137"/>
      <c r="O39" s="137"/>
      <c r="P39" s="137"/>
      <c r="Q39" s="137"/>
      <c r="R39" s="137"/>
      <c r="S39" s="137"/>
      <c r="T39" s="232"/>
      <c r="U39" s="232"/>
      <c r="V39" s="137"/>
      <c r="W39" s="137"/>
      <c r="X39" s="137"/>
      <c r="Y39" s="137"/>
      <c r="Z39" s="137"/>
      <c r="AA39" s="137"/>
      <c r="AB39" s="137"/>
      <c r="AC39" s="137"/>
      <c r="AD39" s="137"/>
    </row>
    <row r="40" spans="2:30" s="95" customFormat="1" ht="13.5" customHeight="1">
      <c r="B40" s="137" t="s">
        <v>395</v>
      </c>
      <c r="C40" s="178"/>
      <c r="D40" s="178"/>
      <c r="E40" s="178"/>
      <c r="F40" s="178"/>
      <c r="G40" s="137"/>
      <c r="H40" s="137"/>
      <c r="I40" s="137"/>
      <c r="J40" s="137"/>
      <c r="K40" s="137"/>
      <c r="L40" s="137"/>
      <c r="M40" s="137"/>
      <c r="N40" s="137"/>
      <c r="O40" s="137"/>
      <c r="P40" s="137"/>
      <c r="Q40" s="137"/>
      <c r="R40" s="137"/>
      <c r="S40" s="137"/>
      <c r="T40" s="232"/>
      <c r="U40" s="232"/>
      <c r="V40" s="137"/>
      <c r="W40" s="137"/>
      <c r="X40" s="137"/>
      <c r="Y40" s="137"/>
      <c r="Z40" s="137"/>
      <c r="AA40" s="137"/>
      <c r="AB40" s="137"/>
      <c r="AC40" s="137"/>
      <c r="AD40" s="137"/>
    </row>
    <row r="41" spans="2:30" s="95" customFormat="1">
      <c r="B41" s="256" t="s">
        <v>318</v>
      </c>
      <c r="C41" s="177"/>
      <c r="D41" s="178"/>
      <c r="E41" s="178"/>
      <c r="F41" s="178"/>
      <c r="G41" s="137"/>
      <c r="H41" s="137"/>
      <c r="I41" s="137"/>
      <c r="J41" s="137"/>
      <c r="K41" s="137"/>
      <c r="L41" s="137"/>
      <c r="M41" s="137"/>
      <c r="N41" s="137"/>
      <c r="O41" s="137"/>
      <c r="P41" s="137"/>
      <c r="Q41" s="137"/>
      <c r="R41" s="137"/>
      <c r="S41" s="137"/>
      <c r="T41" s="232"/>
      <c r="U41" s="232"/>
      <c r="V41" s="137"/>
      <c r="W41" s="137"/>
      <c r="X41" s="137"/>
      <c r="Y41" s="137"/>
      <c r="Z41" s="137"/>
      <c r="AA41" s="137"/>
      <c r="AB41" s="137"/>
      <c r="AC41" s="137"/>
      <c r="AD41" s="137"/>
    </row>
    <row r="42" spans="2:30" s="95" customFormat="1" ht="4.5" customHeight="1">
      <c r="B42" s="875" t="s">
        <v>306</v>
      </c>
      <c r="C42" s="876"/>
      <c r="D42" s="876"/>
      <c r="E42" s="876"/>
      <c r="F42" s="877"/>
      <c r="G42" s="98"/>
      <c r="H42" s="119"/>
      <c r="I42" s="119"/>
      <c r="J42" s="119"/>
      <c r="K42" s="119"/>
      <c r="L42" s="119"/>
      <c r="M42" s="119"/>
      <c r="N42" s="119"/>
      <c r="O42" s="119"/>
      <c r="P42" s="119"/>
      <c r="Q42" s="119"/>
      <c r="R42" s="119"/>
      <c r="S42" s="119"/>
      <c r="T42" s="119"/>
      <c r="U42" s="119"/>
      <c r="V42" s="119"/>
      <c r="W42" s="119"/>
      <c r="X42" s="119"/>
      <c r="Y42" s="119"/>
      <c r="Z42" s="98"/>
      <c r="AA42" s="119"/>
      <c r="AB42" s="119"/>
      <c r="AC42" s="99"/>
      <c r="AD42" s="123"/>
    </row>
    <row r="43" spans="2:30" s="95" customFormat="1" ht="15.75" customHeight="1">
      <c r="B43" s="818"/>
      <c r="C43" s="819"/>
      <c r="D43" s="819"/>
      <c r="E43" s="819"/>
      <c r="F43" s="820"/>
      <c r="G43" s="150"/>
      <c r="H43" s="137" t="s">
        <v>314</v>
      </c>
      <c r="I43" s="137"/>
      <c r="J43" s="137"/>
      <c r="K43" s="137"/>
      <c r="L43" s="137"/>
      <c r="M43" s="137"/>
      <c r="N43" s="137"/>
      <c r="O43" s="137"/>
      <c r="P43" s="137"/>
      <c r="Q43" s="137"/>
      <c r="R43" s="137"/>
      <c r="S43" s="137"/>
      <c r="T43" s="137"/>
      <c r="U43" s="137"/>
      <c r="V43" s="137"/>
      <c r="W43" s="137"/>
      <c r="X43" s="137"/>
      <c r="Y43" s="137"/>
      <c r="Z43" s="150"/>
      <c r="AA43" s="151" t="s">
        <v>108</v>
      </c>
      <c r="AB43" s="151" t="s">
        <v>109</v>
      </c>
      <c r="AC43" s="151" t="s">
        <v>110</v>
      </c>
      <c r="AD43" s="227"/>
    </row>
    <row r="44" spans="2:30" s="95" customFormat="1" ht="29.25" customHeight="1">
      <c r="B44" s="818"/>
      <c r="C44" s="819"/>
      <c r="D44" s="819"/>
      <c r="E44" s="819"/>
      <c r="F44" s="820"/>
      <c r="G44" s="150"/>
      <c r="H44" s="137"/>
      <c r="I44" s="172" t="s">
        <v>159</v>
      </c>
      <c r="J44" s="884" t="s">
        <v>393</v>
      </c>
      <c r="K44" s="881"/>
      <c r="L44" s="881"/>
      <c r="M44" s="881"/>
      <c r="N44" s="881"/>
      <c r="O44" s="881"/>
      <c r="P44" s="881"/>
      <c r="Q44" s="881"/>
      <c r="R44" s="881"/>
      <c r="S44" s="881"/>
      <c r="T44" s="881"/>
      <c r="U44" s="167"/>
      <c r="V44" s="800"/>
      <c r="W44" s="796"/>
      <c r="X44" s="167" t="s">
        <v>161</v>
      </c>
      <c r="Y44" s="137"/>
      <c r="Z44" s="150"/>
      <c r="AA44" s="249"/>
      <c r="AB44" s="96"/>
      <c r="AC44" s="249"/>
      <c r="AD44" s="156"/>
    </row>
    <row r="45" spans="2:30" s="95" customFormat="1" ht="15.75" customHeight="1">
      <c r="B45" s="818"/>
      <c r="C45" s="819"/>
      <c r="D45" s="819"/>
      <c r="E45" s="819"/>
      <c r="F45" s="820"/>
      <c r="G45" s="150"/>
      <c r="H45" s="137"/>
      <c r="I45" s="230" t="s">
        <v>162</v>
      </c>
      <c r="J45" s="236" t="s">
        <v>309</v>
      </c>
      <c r="K45" s="139"/>
      <c r="L45" s="139"/>
      <c r="M45" s="139"/>
      <c r="N45" s="139"/>
      <c r="O45" s="139"/>
      <c r="P45" s="139"/>
      <c r="Q45" s="139"/>
      <c r="R45" s="139"/>
      <c r="S45" s="139"/>
      <c r="T45" s="139"/>
      <c r="U45" s="100"/>
      <c r="V45" s="800"/>
      <c r="W45" s="796"/>
      <c r="X45" s="100" t="s">
        <v>161</v>
      </c>
      <c r="Y45" s="232"/>
      <c r="Z45" s="106"/>
      <c r="AA45" s="140" t="s">
        <v>96</v>
      </c>
      <c r="AB45" s="140" t="s">
        <v>109</v>
      </c>
      <c r="AC45" s="140" t="s">
        <v>96</v>
      </c>
      <c r="AD45" s="156"/>
    </row>
    <row r="46" spans="2:30" s="95" customFormat="1" ht="24" customHeight="1">
      <c r="B46" s="818"/>
      <c r="C46" s="819"/>
      <c r="D46" s="819"/>
      <c r="E46" s="819"/>
      <c r="F46" s="820"/>
      <c r="G46" s="150"/>
      <c r="H46" s="137"/>
      <c r="I46" s="925" t="s">
        <v>394</v>
      </c>
      <c r="J46" s="925"/>
      <c r="K46" s="925"/>
      <c r="L46" s="925"/>
      <c r="M46" s="925"/>
      <c r="N46" s="925"/>
      <c r="O46" s="925"/>
      <c r="P46" s="925"/>
      <c r="Q46" s="925"/>
      <c r="R46" s="925"/>
      <c r="S46" s="925"/>
      <c r="T46" s="925"/>
      <c r="U46" s="925"/>
      <c r="V46" s="925"/>
      <c r="W46" s="925"/>
      <c r="X46" s="925"/>
      <c r="Y46" s="232"/>
      <c r="Z46" s="155"/>
      <c r="AA46" s="96"/>
      <c r="AB46" s="96"/>
      <c r="AC46" s="96"/>
      <c r="AD46" s="107"/>
    </row>
    <row r="47" spans="2:30" s="95" customFormat="1" ht="4.5" customHeight="1">
      <c r="B47" s="878"/>
      <c r="C47" s="879"/>
      <c r="D47" s="879"/>
      <c r="E47" s="879"/>
      <c r="F47" s="880"/>
      <c r="G47" s="101"/>
      <c r="H47" s="139"/>
      <c r="I47" s="139"/>
      <c r="J47" s="139"/>
      <c r="K47" s="139"/>
      <c r="L47" s="139"/>
      <c r="M47" s="139"/>
      <c r="N47" s="139"/>
      <c r="O47" s="139"/>
      <c r="P47" s="139"/>
      <c r="Q47" s="139"/>
      <c r="R47" s="139"/>
      <c r="S47" s="139"/>
      <c r="T47" s="233"/>
      <c r="U47" s="233"/>
      <c r="V47" s="139"/>
      <c r="W47" s="139"/>
      <c r="X47" s="139"/>
      <c r="Y47" s="139"/>
      <c r="Z47" s="101"/>
      <c r="AA47" s="139"/>
      <c r="AB47" s="139"/>
      <c r="AC47" s="102"/>
      <c r="AD47" s="191"/>
    </row>
    <row r="48" spans="2:30" s="95" customFormat="1" ht="4.5" customHeight="1">
      <c r="B48" s="875" t="s">
        <v>383</v>
      </c>
      <c r="C48" s="876"/>
      <c r="D48" s="876"/>
      <c r="E48" s="876"/>
      <c r="F48" s="877"/>
      <c r="G48" s="98"/>
      <c r="H48" s="119"/>
      <c r="I48" s="119"/>
      <c r="J48" s="119"/>
      <c r="K48" s="119"/>
      <c r="L48" s="119"/>
      <c r="M48" s="119"/>
      <c r="N48" s="119"/>
      <c r="O48" s="119"/>
      <c r="P48" s="119"/>
      <c r="Q48" s="119"/>
      <c r="R48" s="119"/>
      <c r="S48" s="119"/>
      <c r="T48" s="119"/>
      <c r="U48" s="119"/>
      <c r="V48" s="119"/>
      <c r="W48" s="119"/>
      <c r="X48" s="119"/>
      <c r="Y48" s="119"/>
      <c r="Z48" s="98"/>
      <c r="AA48" s="119"/>
      <c r="AB48" s="119"/>
      <c r="AC48" s="99"/>
      <c r="AD48" s="123"/>
    </row>
    <row r="49" spans="2:31" s="95" customFormat="1" ht="15.75" customHeight="1">
      <c r="B49" s="818"/>
      <c r="C49" s="819"/>
      <c r="D49" s="819"/>
      <c r="E49" s="819"/>
      <c r="F49" s="820"/>
      <c r="G49" s="150"/>
      <c r="H49" s="137" t="s">
        <v>307</v>
      </c>
      <c r="I49" s="137"/>
      <c r="J49" s="137"/>
      <c r="K49" s="137"/>
      <c r="L49" s="137"/>
      <c r="M49" s="137"/>
      <c r="N49" s="137"/>
      <c r="O49" s="137"/>
      <c r="P49" s="137"/>
      <c r="Q49" s="137"/>
      <c r="R49" s="137"/>
      <c r="S49" s="137"/>
      <c r="T49" s="137"/>
      <c r="U49" s="137"/>
      <c r="V49" s="137"/>
      <c r="W49" s="137"/>
      <c r="X49" s="137"/>
      <c r="Y49" s="137"/>
      <c r="Z49" s="150"/>
      <c r="AA49" s="151" t="s">
        <v>108</v>
      </c>
      <c r="AB49" s="151" t="s">
        <v>109</v>
      </c>
      <c r="AC49" s="151" t="s">
        <v>110</v>
      </c>
      <c r="AD49" s="227"/>
    </row>
    <row r="50" spans="2:31" s="95" customFormat="1" ht="18" customHeight="1">
      <c r="B50" s="818"/>
      <c r="C50" s="819"/>
      <c r="D50" s="819"/>
      <c r="E50" s="819"/>
      <c r="F50" s="820"/>
      <c r="G50" s="150"/>
      <c r="H50" s="137"/>
      <c r="I50" s="172" t="s">
        <v>159</v>
      </c>
      <c r="J50" s="882" t="s">
        <v>322</v>
      </c>
      <c r="K50" s="883"/>
      <c r="L50" s="883"/>
      <c r="M50" s="883"/>
      <c r="N50" s="883"/>
      <c r="O50" s="883"/>
      <c r="P50" s="883"/>
      <c r="Q50" s="883"/>
      <c r="R50" s="883"/>
      <c r="S50" s="883"/>
      <c r="T50" s="883"/>
      <c r="U50" s="167"/>
      <c r="V50" s="800"/>
      <c r="W50" s="796"/>
      <c r="X50" s="167" t="s">
        <v>161</v>
      </c>
      <c r="Y50" s="137"/>
      <c r="Z50" s="150"/>
      <c r="AA50" s="249"/>
      <c r="AB50" s="96"/>
      <c r="AC50" s="249"/>
      <c r="AD50" s="156"/>
    </row>
    <row r="51" spans="2:31" s="95" customFormat="1" ht="18" customHeight="1">
      <c r="B51" s="818"/>
      <c r="C51" s="819"/>
      <c r="D51" s="819"/>
      <c r="E51" s="819"/>
      <c r="F51" s="820"/>
      <c r="G51" s="150"/>
      <c r="H51" s="137"/>
      <c r="I51" s="230" t="s">
        <v>162</v>
      </c>
      <c r="J51" s="927" t="s">
        <v>323</v>
      </c>
      <c r="K51" s="928"/>
      <c r="L51" s="928"/>
      <c r="M51" s="928"/>
      <c r="N51" s="928"/>
      <c r="O51" s="928"/>
      <c r="P51" s="928"/>
      <c r="Q51" s="928"/>
      <c r="R51" s="928"/>
      <c r="S51" s="928"/>
      <c r="T51" s="928"/>
      <c r="U51" s="100"/>
      <c r="V51" s="929"/>
      <c r="W51" s="810"/>
      <c r="X51" s="100" t="s">
        <v>161</v>
      </c>
      <c r="Y51" s="232"/>
      <c r="Z51" s="106"/>
      <c r="AA51" s="140" t="s">
        <v>96</v>
      </c>
      <c r="AB51" s="140" t="s">
        <v>109</v>
      </c>
      <c r="AC51" s="140" t="s">
        <v>96</v>
      </c>
      <c r="AD51" s="156"/>
    </row>
    <row r="52" spans="2:31" s="95" customFormat="1" ht="4.5" customHeight="1">
      <c r="B52" s="878"/>
      <c r="C52" s="879"/>
      <c r="D52" s="879"/>
      <c r="E52" s="879"/>
      <c r="F52" s="880"/>
      <c r="G52" s="101"/>
      <c r="H52" s="139"/>
      <c r="I52" s="139"/>
      <c r="J52" s="139"/>
      <c r="K52" s="139"/>
      <c r="L52" s="139"/>
      <c r="M52" s="139"/>
      <c r="N52" s="139"/>
      <c r="O52" s="139"/>
      <c r="P52" s="139"/>
      <c r="Q52" s="139"/>
      <c r="R52" s="139"/>
      <c r="S52" s="139"/>
      <c r="T52" s="233"/>
      <c r="U52" s="233"/>
      <c r="V52" s="135"/>
      <c r="W52" s="135"/>
      <c r="X52" s="139"/>
      <c r="Y52" s="139"/>
      <c r="Z52" s="101"/>
      <c r="AA52" s="139"/>
      <c r="AB52" s="139"/>
      <c r="AC52" s="102"/>
      <c r="AD52" s="191"/>
    </row>
    <row r="53" spans="2:31" s="95" customFormat="1" ht="4.5" customHeight="1">
      <c r="B53" s="875" t="s">
        <v>324</v>
      </c>
      <c r="C53" s="876"/>
      <c r="D53" s="876"/>
      <c r="E53" s="876"/>
      <c r="F53" s="877"/>
      <c r="G53" s="98"/>
      <c r="H53" s="119"/>
      <c r="I53" s="119"/>
      <c r="J53" s="119"/>
      <c r="K53" s="119"/>
      <c r="L53" s="119"/>
      <c r="M53" s="119"/>
      <c r="N53" s="119"/>
      <c r="O53" s="119"/>
      <c r="P53" s="119"/>
      <c r="Q53" s="119"/>
      <c r="R53" s="119"/>
      <c r="S53" s="119"/>
      <c r="T53" s="119"/>
      <c r="U53" s="119"/>
      <c r="V53" s="132"/>
      <c r="W53" s="132"/>
      <c r="X53" s="119"/>
      <c r="Y53" s="119"/>
      <c r="Z53" s="98"/>
      <c r="AA53" s="119"/>
      <c r="AB53" s="119"/>
      <c r="AC53" s="99"/>
      <c r="AD53" s="123"/>
    </row>
    <row r="54" spans="2:31" s="95" customFormat="1" ht="15.75" customHeight="1">
      <c r="B54" s="818"/>
      <c r="C54" s="819"/>
      <c r="D54" s="819"/>
      <c r="E54" s="819"/>
      <c r="F54" s="820"/>
      <c r="G54" s="150"/>
      <c r="H54" s="137" t="s">
        <v>319</v>
      </c>
      <c r="I54" s="137"/>
      <c r="J54" s="137"/>
      <c r="K54" s="137"/>
      <c r="L54" s="137"/>
      <c r="M54" s="137"/>
      <c r="N54" s="137"/>
      <c r="O54" s="137"/>
      <c r="P54" s="137"/>
      <c r="Q54" s="137"/>
      <c r="R54" s="137"/>
      <c r="S54" s="137"/>
      <c r="T54" s="137"/>
      <c r="U54" s="137"/>
      <c r="V54" s="96"/>
      <c r="W54" s="96"/>
      <c r="X54" s="137"/>
      <c r="Y54" s="137"/>
      <c r="Z54" s="150"/>
      <c r="AA54" s="151" t="s">
        <v>108</v>
      </c>
      <c r="AB54" s="151" t="s">
        <v>109</v>
      </c>
      <c r="AC54" s="151" t="s">
        <v>110</v>
      </c>
      <c r="AD54" s="227"/>
    </row>
    <row r="55" spans="2:31" s="95" customFormat="1" ht="18.75" customHeight="1">
      <c r="B55" s="818"/>
      <c r="C55" s="819"/>
      <c r="D55" s="819"/>
      <c r="E55" s="819"/>
      <c r="F55" s="820"/>
      <c r="G55" s="150"/>
      <c r="H55" s="137"/>
      <c r="I55" s="172" t="s">
        <v>159</v>
      </c>
      <c r="J55" s="882" t="s">
        <v>396</v>
      </c>
      <c r="K55" s="883"/>
      <c r="L55" s="883"/>
      <c r="M55" s="883"/>
      <c r="N55" s="883"/>
      <c r="O55" s="883"/>
      <c r="P55" s="883"/>
      <c r="Q55" s="883"/>
      <c r="R55" s="883"/>
      <c r="S55" s="883"/>
      <c r="T55" s="883"/>
      <c r="U55" s="167"/>
      <c r="V55" s="800"/>
      <c r="W55" s="796"/>
      <c r="X55" s="167" t="s">
        <v>161</v>
      </c>
      <c r="Y55" s="137"/>
      <c r="Z55" s="150"/>
      <c r="AA55" s="249"/>
      <c r="AB55" s="96"/>
      <c r="AC55" s="249"/>
      <c r="AD55" s="156"/>
    </row>
    <row r="56" spans="2:31" s="95" customFormat="1" ht="29.25" customHeight="1">
      <c r="B56" s="818"/>
      <c r="C56" s="819"/>
      <c r="D56" s="819"/>
      <c r="E56" s="819"/>
      <c r="F56" s="820"/>
      <c r="G56" s="150"/>
      <c r="H56" s="137"/>
      <c r="I56" s="230" t="s">
        <v>162</v>
      </c>
      <c r="J56" s="927" t="s">
        <v>325</v>
      </c>
      <c r="K56" s="928"/>
      <c r="L56" s="928"/>
      <c r="M56" s="928"/>
      <c r="N56" s="928"/>
      <c r="O56" s="928"/>
      <c r="P56" s="928"/>
      <c r="Q56" s="928"/>
      <c r="R56" s="928"/>
      <c r="S56" s="928"/>
      <c r="T56" s="928"/>
      <c r="U56" s="100"/>
      <c r="V56" s="929"/>
      <c r="W56" s="810"/>
      <c r="X56" s="100" t="s">
        <v>161</v>
      </c>
      <c r="Y56" s="232"/>
      <c r="Z56" s="106"/>
      <c r="AA56" s="140" t="s">
        <v>96</v>
      </c>
      <c r="AB56" s="140" t="s">
        <v>109</v>
      </c>
      <c r="AC56" s="140" t="s">
        <v>96</v>
      </c>
      <c r="AD56" s="156"/>
    </row>
    <row r="57" spans="2:31" s="95" customFormat="1" ht="4.5" customHeight="1">
      <c r="B57" s="878"/>
      <c r="C57" s="879"/>
      <c r="D57" s="879"/>
      <c r="E57" s="879"/>
      <c r="F57" s="880"/>
      <c r="G57" s="101"/>
      <c r="H57" s="139"/>
      <c r="I57" s="139"/>
      <c r="J57" s="139"/>
      <c r="K57" s="139"/>
      <c r="L57" s="139"/>
      <c r="M57" s="139"/>
      <c r="N57" s="139"/>
      <c r="O57" s="139"/>
      <c r="P57" s="139"/>
      <c r="Q57" s="139"/>
      <c r="R57" s="139"/>
      <c r="S57" s="139"/>
      <c r="T57" s="233"/>
      <c r="U57" s="233"/>
      <c r="V57" s="139"/>
      <c r="W57" s="139"/>
      <c r="X57" s="139"/>
      <c r="Y57" s="139"/>
      <c r="Z57" s="101"/>
      <c r="AA57" s="139"/>
      <c r="AB57" s="139"/>
      <c r="AC57" s="102"/>
      <c r="AD57" s="191"/>
    </row>
    <row r="58" spans="2:31" s="95" customFormat="1" ht="4.5" customHeight="1">
      <c r="B58" s="178"/>
      <c r="C58" s="178"/>
      <c r="D58" s="178"/>
      <c r="E58" s="178"/>
      <c r="F58" s="178"/>
      <c r="G58" s="137"/>
      <c r="H58" s="137"/>
      <c r="I58" s="137"/>
      <c r="J58" s="137"/>
      <c r="K58" s="137"/>
      <c r="L58" s="137"/>
      <c r="M58" s="137"/>
      <c r="N58" s="137"/>
      <c r="O58" s="137"/>
      <c r="P58" s="137"/>
      <c r="Q58" s="137"/>
      <c r="R58" s="137"/>
      <c r="S58" s="137"/>
      <c r="T58" s="232"/>
      <c r="U58" s="232"/>
      <c r="V58" s="137"/>
      <c r="W58" s="137"/>
      <c r="X58" s="137"/>
      <c r="Y58" s="137"/>
      <c r="Z58" s="137"/>
      <c r="AA58" s="137"/>
      <c r="AB58" s="137"/>
      <c r="AC58" s="137"/>
      <c r="AD58" s="137"/>
    </row>
    <row r="59" spans="2:31" s="95" customFormat="1" ht="13.5" customHeight="1">
      <c r="B59" s="904" t="s">
        <v>326</v>
      </c>
      <c r="C59" s="885"/>
      <c r="D59" s="238" t="s">
        <v>257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137"/>
    </row>
    <row r="60" spans="2:31" s="95" customFormat="1" ht="34.5" customHeight="1">
      <c r="B60" s="904" t="s">
        <v>387</v>
      </c>
      <c r="C60" s="885"/>
      <c r="D60" s="886" t="s">
        <v>397</v>
      </c>
      <c r="E60" s="886"/>
      <c r="F60" s="886"/>
      <c r="G60" s="886"/>
      <c r="H60" s="886"/>
      <c r="I60" s="886"/>
      <c r="J60" s="886"/>
      <c r="K60" s="886"/>
      <c r="L60" s="886"/>
      <c r="M60" s="886"/>
      <c r="N60" s="886"/>
      <c r="O60" s="886"/>
      <c r="P60" s="886"/>
      <c r="Q60" s="886"/>
      <c r="R60" s="886"/>
      <c r="S60" s="886"/>
      <c r="T60" s="886"/>
      <c r="U60" s="886"/>
      <c r="V60" s="886"/>
      <c r="W60" s="886"/>
      <c r="X60" s="886"/>
      <c r="Y60" s="886"/>
      <c r="Z60" s="886"/>
      <c r="AA60" s="886"/>
      <c r="AB60" s="886"/>
      <c r="AC60" s="886"/>
      <c r="AD60" s="886"/>
      <c r="AE60" s="137"/>
    </row>
    <row r="61" spans="2:31" s="95" customFormat="1" ht="71.25" customHeight="1">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37"/>
    </row>
    <row r="62" spans="2:31" s="95" customFormat="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137"/>
    </row>
    <row r="63" spans="2:31" s="187" customFormat="1"/>
    <row r="64" spans="2:31">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row>
    <row r="65" spans="2:30">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row>
    <row r="66" spans="2:30" s="187" customFormat="1">
      <c r="B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row>
    <row r="67" spans="2:30" s="187" customFormat="1" ht="13.5" customHeight="1">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row>
    <row r="68" spans="2:30" s="187" customFormat="1" ht="13.5" customHeight="1">
      <c r="B68" s="124"/>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row>
    <row r="69" spans="2:30" s="187" customFormat="1">
      <c r="B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row>
    <row r="70" spans="2:30" s="187" customFormat="1">
      <c r="B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row>
    <row r="71" spans="2:30" s="187" customFormat="1">
      <c r="B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row>
    <row r="72" spans="2:30" ht="156" customHeight="1"/>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B5" sqref="B5:AD5"/>
    </sheetView>
  </sheetViews>
  <sheetFormatPr defaultColWidth="3.5" defaultRowHeight="13.5"/>
  <cols>
    <col min="1" max="1" width="1.25" style="125" customWidth="1"/>
    <col min="2" max="2" width="3.125" style="124" customWidth="1"/>
    <col min="3" max="30" width="3.125" style="125" customWidth="1"/>
    <col min="31" max="31" width="1.25" style="125" customWidth="1"/>
    <col min="32" max="16384" width="3.5" style="125"/>
  </cols>
  <sheetData>
    <row r="1" spans="2:30" s="95" customFormat="1"/>
    <row r="2" spans="2:30" s="95" customFormat="1">
      <c r="B2" s="95" t="s">
        <v>398</v>
      </c>
    </row>
    <row r="3" spans="2:30" s="95" customFormat="1">
      <c r="U3" s="145" t="s">
        <v>98</v>
      </c>
      <c r="V3" s="799"/>
      <c r="W3" s="799"/>
      <c r="X3" s="145" t="s">
        <v>99</v>
      </c>
      <c r="Y3" s="799"/>
      <c r="Z3" s="799"/>
      <c r="AA3" s="145" t="s">
        <v>287</v>
      </c>
      <c r="AB3" s="799"/>
      <c r="AC3" s="799"/>
      <c r="AD3" s="145" t="s">
        <v>101</v>
      </c>
    </row>
    <row r="4" spans="2:30" s="95" customFormat="1">
      <c r="AD4" s="145"/>
    </row>
    <row r="5" spans="2:30" s="95" customFormat="1">
      <c r="B5" s="799" t="s">
        <v>288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row>
    <row r="6" spans="2:30" s="95" customFormat="1" ht="27" customHeight="1">
      <c r="B6" s="816" t="s">
        <v>399</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row>
    <row r="7" spans="2:30" s="95" customFormat="1"/>
    <row r="8" spans="2:30" s="95" customFormat="1" ht="23.25" customHeight="1">
      <c r="B8" s="858" t="s">
        <v>290</v>
      </c>
      <c r="C8" s="858"/>
      <c r="D8" s="858"/>
      <c r="E8" s="858"/>
      <c r="F8" s="801"/>
      <c r="G8" s="859"/>
      <c r="H8" s="860"/>
      <c r="I8" s="860"/>
      <c r="J8" s="860"/>
      <c r="K8" s="860"/>
      <c r="L8" s="860"/>
      <c r="M8" s="860"/>
      <c r="N8" s="860"/>
      <c r="O8" s="860"/>
      <c r="P8" s="860"/>
      <c r="Q8" s="860"/>
      <c r="R8" s="860"/>
      <c r="S8" s="860"/>
      <c r="T8" s="860"/>
      <c r="U8" s="860"/>
      <c r="V8" s="860"/>
      <c r="W8" s="860"/>
      <c r="X8" s="860"/>
      <c r="Y8" s="860"/>
      <c r="Z8" s="860"/>
      <c r="AA8" s="860"/>
      <c r="AB8" s="860"/>
      <c r="AC8" s="860"/>
      <c r="AD8" s="861"/>
    </row>
    <row r="9" spans="2:30" ht="23.25" customHeight="1">
      <c r="B9" s="801" t="s">
        <v>291</v>
      </c>
      <c r="C9" s="802"/>
      <c r="D9" s="802"/>
      <c r="E9" s="802"/>
      <c r="F9" s="802"/>
      <c r="G9" s="189" t="s">
        <v>96</v>
      </c>
      <c r="H9" s="146" t="s">
        <v>103</v>
      </c>
      <c r="I9" s="146"/>
      <c r="J9" s="146"/>
      <c r="K9" s="146"/>
      <c r="L9" s="190" t="s">
        <v>96</v>
      </c>
      <c r="M9" s="146" t="s">
        <v>104</v>
      </c>
      <c r="N9" s="146"/>
      <c r="O9" s="146"/>
      <c r="P9" s="146"/>
      <c r="Q9" s="190" t="s">
        <v>96</v>
      </c>
      <c r="R9" s="146" t="s">
        <v>105</v>
      </c>
      <c r="S9" s="218"/>
      <c r="T9" s="218"/>
      <c r="U9" s="218"/>
      <c r="V9" s="218"/>
      <c r="W9" s="218"/>
      <c r="X9" s="218"/>
      <c r="Y9" s="218"/>
      <c r="Z9" s="218"/>
      <c r="AA9" s="218"/>
      <c r="AB9" s="218"/>
      <c r="AC9" s="218"/>
      <c r="AD9" s="219"/>
    </row>
    <row r="10" spans="2:30" ht="23.25" customHeight="1">
      <c r="B10" s="835" t="s">
        <v>292</v>
      </c>
      <c r="C10" s="836"/>
      <c r="D10" s="836"/>
      <c r="E10" s="836"/>
      <c r="F10" s="837"/>
      <c r="G10" s="140" t="s">
        <v>96</v>
      </c>
      <c r="H10" s="137" t="s">
        <v>400</v>
      </c>
      <c r="I10" s="110"/>
      <c r="J10" s="110"/>
      <c r="K10" s="110"/>
      <c r="L10" s="110"/>
      <c r="M10" s="110"/>
      <c r="N10" s="110"/>
      <c r="O10" s="110"/>
      <c r="P10" s="110"/>
      <c r="Q10" s="110"/>
      <c r="R10" s="110"/>
      <c r="S10" s="243"/>
      <c r="T10" s="243"/>
      <c r="U10" s="243"/>
      <c r="V10" s="243"/>
      <c r="W10" s="243"/>
      <c r="X10" s="243"/>
      <c r="Y10" s="243"/>
      <c r="Z10" s="243"/>
      <c r="AA10" s="243"/>
      <c r="AB10" s="243"/>
      <c r="AC10" s="243"/>
      <c r="AD10" s="244"/>
    </row>
    <row r="11" spans="2:30" ht="23.25" customHeight="1">
      <c r="B11" s="830"/>
      <c r="C11" s="831"/>
      <c r="D11" s="831"/>
      <c r="E11" s="831"/>
      <c r="F11" s="832"/>
      <c r="G11" s="140" t="s">
        <v>96</v>
      </c>
      <c r="H11" s="137" t="s">
        <v>401</v>
      </c>
      <c r="I11" s="110"/>
      <c r="J11" s="110"/>
      <c r="K11" s="110"/>
      <c r="L11" s="110"/>
      <c r="M11" s="110"/>
      <c r="N11" s="110"/>
      <c r="O11" s="110"/>
      <c r="P11" s="110"/>
      <c r="Q11" s="110"/>
      <c r="R11" s="110"/>
      <c r="S11" s="243"/>
      <c r="T11" s="243"/>
      <c r="U11" s="243"/>
      <c r="V11" s="243"/>
      <c r="W11" s="243"/>
      <c r="X11" s="243"/>
      <c r="Y11" s="243"/>
      <c r="Z11" s="243"/>
      <c r="AA11" s="243"/>
      <c r="AB11" s="243"/>
      <c r="AC11" s="243"/>
      <c r="AD11" s="244"/>
    </row>
    <row r="12" spans="2:30" ht="23.25" customHeight="1">
      <c r="B12" s="838"/>
      <c r="C12" s="839"/>
      <c r="D12" s="839"/>
      <c r="E12" s="839"/>
      <c r="F12" s="840"/>
      <c r="G12" s="140" t="s">
        <v>96</v>
      </c>
      <c r="H12" s="137" t="s">
        <v>402</v>
      </c>
      <c r="I12" s="110"/>
      <c r="J12" s="110"/>
      <c r="K12" s="110"/>
      <c r="L12" s="110"/>
      <c r="M12" s="110"/>
      <c r="N12" s="110"/>
      <c r="O12" s="110"/>
      <c r="P12" s="110"/>
      <c r="Q12" s="110"/>
      <c r="R12" s="110"/>
      <c r="S12" s="243"/>
      <c r="T12" s="243"/>
      <c r="U12" s="243"/>
      <c r="V12" s="243"/>
      <c r="W12" s="243"/>
      <c r="X12" s="243"/>
      <c r="Y12" s="243"/>
      <c r="Z12" s="243"/>
      <c r="AA12" s="243"/>
      <c r="AB12" s="243"/>
      <c r="AC12" s="243"/>
      <c r="AD12" s="244"/>
    </row>
    <row r="13" spans="2:30" ht="23.25" customHeight="1">
      <c r="B13" s="835" t="s">
        <v>296</v>
      </c>
      <c r="C13" s="836"/>
      <c r="D13" s="836"/>
      <c r="E13" s="836"/>
      <c r="F13" s="837"/>
      <c r="G13" s="141" t="s">
        <v>96</v>
      </c>
      <c r="H13" s="119" t="s">
        <v>297</v>
      </c>
      <c r="I13" s="99"/>
      <c r="J13" s="99"/>
      <c r="K13" s="99"/>
      <c r="L13" s="99"/>
      <c r="M13" s="99"/>
      <c r="N13" s="99"/>
      <c r="O13" s="99"/>
      <c r="P13" s="99"/>
      <c r="Q13" s="99"/>
      <c r="R13" s="99"/>
      <c r="S13" s="220" t="s">
        <v>96</v>
      </c>
      <c r="T13" s="119" t="s">
        <v>298</v>
      </c>
      <c r="U13" s="221"/>
      <c r="V13" s="221"/>
      <c r="W13" s="221"/>
      <c r="X13" s="221"/>
      <c r="Y13" s="221"/>
      <c r="Z13" s="221"/>
      <c r="AA13" s="221"/>
      <c r="AB13" s="221"/>
      <c r="AC13" s="221"/>
      <c r="AD13" s="222"/>
    </row>
    <row r="14" spans="2:30" ht="23.25" customHeight="1">
      <c r="B14" s="838"/>
      <c r="C14" s="839"/>
      <c r="D14" s="839"/>
      <c r="E14" s="839"/>
      <c r="F14" s="840"/>
      <c r="G14" s="142" t="s">
        <v>96</v>
      </c>
      <c r="H14" s="139" t="s">
        <v>299</v>
      </c>
      <c r="I14" s="102"/>
      <c r="J14" s="102"/>
      <c r="K14" s="102"/>
      <c r="L14" s="102"/>
      <c r="M14" s="102"/>
      <c r="N14" s="102"/>
      <c r="O14" s="102"/>
      <c r="P14" s="102"/>
      <c r="Q14" s="102"/>
      <c r="R14" s="102"/>
      <c r="S14" s="223"/>
      <c r="T14" s="223"/>
      <c r="U14" s="223"/>
      <c r="V14" s="223"/>
      <c r="W14" s="223"/>
      <c r="X14" s="223"/>
      <c r="Y14" s="223"/>
      <c r="Z14" s="223"/>
      <c r="AA14" s="223"/>
      <c r="AB14" s="223"/>
      <c r="AC14" s="223"/>
      <c r="AD14" s="224"/>
    </row>
    <row r="15" spans="2:30" s="137" customFormat="1"/>
    <row r="16" spans="2:30" s="137" customFormat="1">
      <c r="B16" s="137" t="s">
        <v>360</v>
      </c>
    </row>
    <row r="17" spans="2:30" s="137" customFormat="1">
      <c r="B17" s="137" t="s">
        <v>305</v>
      </c>
      <c r="AC17" s="110"/>
      <c r="AD17" s="110"/>
    </row>
    <row r="18" spans="2:30" s="137" customFormat="1" ht="6" customHeight="1"/>
    <row r="19" spans="2:30" s="137" customFormat="1" ht="4.5" customHeight="1">
      <c r="B19" s="875" t="s">
        <v>306</v>
      </c>
      <c r="C19" s="876"/>
      <c r="D19" s="876"/>
      <c r="E19" s="876"/>
      <c r="F19" s="877"/>
      <c r="G19" s="98"/>
      <c r="H19" s="119"/>
      <c r="I19" s="119"/>
      <c r="J19" s="119"/>
      <c r="K19" s="119"/>
      <c r="L19" s="119"/>
      <c r="M19" s="119"/>
      <c r="N19" s="119"/>
      <c r="O19" s="119"/>
      <c r="P19" s="119"/>
      <c r="Q19" s="119"/>
      <c r="R19" s="119"/>
      <c r="S19" s="119"/>
      <c r="T19" s="119"/>
      <c r="U19" s="119"/>
      <c r="V19" s="119"/>
      <c r="W19" s="119"/>
      <c r="X19" s="119"/>
      <c r="Y19" s="119"/>
      <c r="Z19" s="98"/>
      <c r="AA19" s="119"/>
      <c r="AB19" s="119"/>
      <c r="AC19" s="99"/>
      <c r="AD19" s="123"/>
    </row>
    <row r="20" spans="2:30" s="137" customFormat="1" ht="13.5" customHeight="1">
      <c r="B20" s="818"/>
      <c r="C20" s="819"/>
      <c r="D20" s="819"/>
      <c r="E20" s="819"/>
      <c r="F20" s="820"/>
      <c r="G20" s="150"/>
      <c r="H20" s="137" t="s">
        <v>361</v>
      </c>
      <c r="Z20" s="150"/>
      <c r="AA20" s="151" t="s">
        <v>108</v>
      </c>
      <c r="AB20" s="151" t="s">
        <v>109</v>
      </c>
      <c r="AC20" s="151" t="s">
        <v>110</v>
      </c>
      <c r="AD20" s="227"/>
    </row>
    <row r="21" spans="2:30" s="137" customFormat="1" ht="15.75" customHeight="1">
      <c r="B21" s="818"/>
      <c r="C21" s="819"/>
      <c r="D21" s="819"/>
      <c r="E21" s="819"/>
      <c r="F21" s="820"/>
      <c r="G21" s="150"/>
      <c r="I21" s="172" t="s">
        <v>159</v>
      </c>
      <c r="J21" s="884" t="s">
        <v>308</v>
      </c>
      <c r="K21" s="881"/>
      <c r="L21" s="881"/>
      <c r="M21" s="881"/>
      <c r="N21" s="881"/>
      <c r="O21" s="881"/>
      <c r="P21" s="881"/>
      <c r="Q21" s="881"/>
      <c r="R21" s="881"/>
      <c r="S21" s="881"/>
      <c r="T21" s="881"/>
      <c r="U21" s="796"/>
      <c r="V21" s="797"/>
      <c r="W21" s="167" t="s">
        <v>161</v>
      </c>
      <c r="Z21" s="150"/>
      <c r="AA21" s="249"/>
      <c r="AB21" s="96"/>
      <c r="AC21" s="249"/>
      <c r="AD21" s="156"/>
    </row>
    <row r="22" spans="2:30" s="95" customFormat="1" ht="15.75" customHeight="1">
      <c r="B22" s="818"/>
      <c r="C22" s="819"/>
      <c r="D22" s="819"/>
      <c r="E22" s="819"/>
      <c r="F22" s="820"/>
      <c r="G22" s="150"/>
      <c r="H22" s="137"/>
      <c r="I22" s="230" t="s">
        <v>162</v>
      </c>
      <c r="J22" s="236" t="s">
        <v>309</v>
      </c>
      <c r="K22" s="139"/>
      <c r="L22" s="139"/>
      <c r="M22" s="139"/>
      <c r="N22" s="139"/>
      <c r="O22" s="139"/>
      <c r="P22" s="139"/>
      <c r="Q22" s="139"/>
      <c r="R22" s="139"/>
      <c r="S22" s="139"/>
      <c r="T22" s="139"/>
      <c r="U22" s="810"/>
      <c r="V22" s="811"/>
      <c r="W22" s="100" t="s">
        <v>161</v>
      </c>
      <c r="X22" s="137"/>
      <c r="Y22" s="232"/>
      <c r="Z22" s="106"/>
      <c r="AA22" s="140" t="s">
        <v>96</v>
      </c>
      <c r="AB22" s="140" t="s">
        <v>109</v>
      </c>
      <c r="AC22" s="140" t="s">
        <v>96</v>
      </c>
      <c r="AD22" s="156"/>
    </row>
    <row r="23" spans="2:30" s="95" customFormat="1">
      <c r="B23" s="818"/>
      <c r="C23" s="819"/>
      <c r="D23" s="819"/>
      <c r="E23" s="819"/>
      <c r="F23" s="820"/>
      <c r="G23" s="150"/>
      <c r="H23" s="137" t="s">
        <v>310</v>
      </c>
      <c r="I23" s="137"/>
      <c r="J23" s="137"/>
      <c r="K23" s="137"/>
      <c r="L23" s="137"/>
      <c r="M23" s="137"/>
      <c r="N23" s="137"/>
      <c r="O23" s="137"/>
      <c r="P23" s="137"/>
      <c r="Q23" s="137"/>
      <c r="R23" s="137"/>
      <c r="S23" s="137"/>
      <c r="T23" s="137"/>
      <c r="U23" s="96"/>
      <c r="V23" s="96"/>
      <c r="W23" s="137"/>
      <c r="X23" s="137"/>
      <c r="Y23" s="137"/>
      <c r="Z23" s="150"/>
      <c r="AA23" s="137"/>
      <c r="AB23" s="137"/>
      <c r="AC23" s="110"/>
      <c r="AD23" s="156"/>
    </row>
    <row r="24" spans="2:30" s="95" customFormat="1">
      <c r="B24" s="818"/>
      <c r="C24" s="819"/>
      <c r="D24" s="819"/>
      <c r="E24" s="819"/>
      <c r="F24" s="820"/>
      <c r="G24" s="150"/>
      <c r="H24" s="137" t="s">
        <v>311</v>
      </c>
      <c r="I24" s="137"/>
      <c r="J24" s="137"/>
      <c r="K24" s="137"/>
      <c r="L24" s="137"/>
      <c r="M24" s="137"/>
      <c r="N24" s="137"/>
      <c r="O24" s="137"/>
      <c r="P24" s="137"/>
      <c r="Q24" s="137"/>
      <c r="R24" s="137"/>
      <c r="S24" s="137"/>
      <c r="T24" s="232"/>
      <c r="U24" s="231"/>
      <c r="V24" s="96"/>
      <c r="W24" s="137"/>
      <c r="X24" s="137"/>
      <c r="Y24" s="137"/>
      <c r="Z24" s="150"/>
      <c r="AA24" s="137"/>
      <c r="AB24" s="137"/>
      <c r="AC24" s="110"/>
      <c r="AD24" s="156"/>
    </row>
    <row r="25" spans="2:30" s="95" customFormat="1" ht="29.25" customHeight="1">
      <c r="B25" s="818"/>
      <c r="C25" s="819"/>
      <c r="D25" s="819"/>
      <c r="E25" s="819"/>
      <c r="F25" s="820"/>
      <c r="G25" s="150"/>
      <c r="H25" s="137"/>
      <c r="I25" s="172" t="s">
        <v>238</v>
      </c>
      <c r="J25" s="881" t="s">
        <v>312</v>
      </c>
      <c r="K25" s="881"/>
      <c r="L25" s="881"/>
      <c r="M25" s="881"/>
      <c r="N25" s="881"/>
      <c r="O25" s="881"/>
      <c r="P25" s="881"/>
      <c r="Q25" s="881"/>
      <c r="R25" s="881"/>
      <c r="S25" s="881"/>
      <c r="T25" s="881"/>
      <c r="U25" s="796"/>
      <c r="V25" s="797"/>
      <c r="W25" s="167" t="s">
        <v>161</v>
      </c>
      <c r="X25" s="137"/>
      <c r="Y25" s="232"/>
      <c r="Z25" s="106"/>
      <c r="AA25" s="140" t="s">
        <v>96</v>
      </c>
      <c r="AB25" s="140" t="s">
        <v>109</v>
      </c>
      <c r="AC25" s="140" t="s">
        <v>96</v>
      </c>
      <c r="AD25" s="156"/>
    </row>
    <row r="26" spans="2:30" s="95" customFormat="1" ht="6" customHeight="1">
      <c r="B26" s="878"/>
      <c r="C26" s="879"/>
      <c r="D26" s="879"/>
      <c r="E26" s="879"/>
      <c r="F26" s="880"/>
      <c r="G26" s="101"/>
      <c r="H26" s="139"/>
      <c r="I26" s="139"/>
      <c r="J26" s="139"/>
      <c r="K26" s="139"/>
      <c r="L26" s="139"/>
      <c r="M26" s="139"/>
      <c r="N26" s="139"/>
      <c r="O26" s="139"/>
      <c r="P26" s="139"/>
      <c r="Q26" s="139"/>
      <c r="R26" s="139"/>
      <c r="S26" s="139"/>
      <c r="T26" s="233"/>
      <c r="U26" s="233"/>
      <c r="V26" s="139"/>
      <c r="W26" s="139"/>
      <c r="X26" s="139"/>
      <c r="Y26" s="139"/>
      <c r="Z26" s="101"/>
      <c r="AA26" s="139"/>
      <c r="AB26" s="139"/>
      <c r="AC26" s="102"/>
      <c r="AD26" s="191"/>
    </row>
    <row r="27" spans="2:30" s="95" customFormat="1" ht="6" customHeight="1">
      <c r="B27" s="251"/>
      <c r="C27" s="252"/>
      <c r="D27" s="252"/>
      <c r="E27" s="252"/>
      <c r="F27" s="253"/>
      <c r="G27" s="98"/>
      <c r="H27" s="119"/>
      <c r="I27" s="119"/>
      <c r="J27" s="119"/>
      <c r="K27" s="119"/>
      <c r="L27" s="119"/>
      <c r="M27" s="119"/>
      <c r="N27" s="119"/>
      <c r="O27" s="119"/>
      <c r="P27" s="119"/>
      <c r="Q27" s="119"/>
      <c r="R27" s="119"/>
      <c r="S27" s="119"/>
      <c r="T27" s="254"/>
      <c r="U27" s="254"/>
      <c r="V27" s="119"/>
      <c r="W27" s="119"/>
      <c r="X27" s="119"/>
      <c r="Y27" s="119"/>
      <c r="Z27" s="119"/>
      <c r="AA27" s="119"/>
      <c r="AB27" s="119"/>
      <c r="AC27" s="99"/>
      <c r="AD27" s="123"/>
    </row>
    <row r="28" spans="2:30" s="95" customFormat="1">
      <c r="B28" s="818" t="s">
        <v>380</v>
      </c>
      <c r="C28" s="819"/>
      <c r="D28" s="819"/>
      <c r="E28" s="819"/>
      <c r="F28" s="820"/>
      <c r="G28" s="258" t="s">
        <v>403</v>
      </c>
      <c r="I28" s="137"/>
      <c r="J28" s="137"/>
      <c r="K28" s="137"/>
      <c r="L28" s="137"/>
      <c r="M28" s="137"/>
      <c r="N28" s="137"/>
      <c r="O28" s="137"/>
      <c r="P28" s="137"/>
      <c r="Q28" s="137"/>
      <c r="R28" s="137"/>
      <c r="S28" s="137"/>
      <c r="T28" s="232"/>
      <c r="U28" s="232"/>
      <c r="V28" s="137"/>
      <c r="W28" s="137"/>
      <c r="X28" s="137"/>
      <c r="Y28" s="137"/>
      <c r="Z28" s="137"/>
      <c r="AA28" s="137"/>
      <c r="AB28" s="137"/>
      <c r="AC28" s="110"/>
      <c r="AD28" s="156"/>
    </row>
    <row r="29" spans="2:30" s="95" customFormat="1" ht="51.75" customHeight="1">
      <c r="B29" s="818"/>
      <c r="C29" s="819"/>
      <c r="D29" s="819"/>
      <c r="E29" s="819"/>
      <c r="F29" s="82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6"/>
    </row>
    <row r="30" spans="2:30" s="95" customFormat="1" ht="6" customHeight="1">
      <c r="B30" s="179"/>
      <c r="C30" s="138"/>
      <c r="D30" s="138"/>
      <c r="E30" s="138"/>
      <c r="F30" s="180"/>
      <c r="G30" s="101"/>
      <c r="H30" s="139"/>
      <c r="I30" s="139"/>
      <c r="J30" s="139"/>
      <c r="K30" s="139"/>
      <c r="L30" s="139"/>
      <c r="M30" s="139"/>
      <c r="N30" s="139"/>
      <c r="O30" s="139"/>
      <c r="P30" s="139"/>
      <c r="Q30" s="139"/>
      <c r="R30" s="139"/>
      <c r="S30" s="139"/>
      <c r="T30" s="233"/>
      <c r="U30" s="233"/>
      <c r="V30" s="139"/>
      <c r="W30" s="139"/>
      <c r="X30" s="139"/>
      <c r="Y30" s="139"/>
      <c r="Z30" s="139"/>
      <c r="AA30" s="139"/>
      <c r="AB30" s="139"/>
      <c r="AC30" s="102"/>
      <c r="AD30" s="191"/>
    </row>
    <row r="31" spans="2:30" s="95" customFormat="1" ht="9.75" customHeight="1">
      <c r="B31" s="178"/>
      <c r="C31" s="178"/>
      <c r="D31" s="178"/>
      <c r="E31" s="178"/>
      <c r="F31" s="178"/>
      <c r="G31" s="137"/>
      <c r="H31" s="137"/>
      <c r="I31" s="137"/>
      <c r="J31" s="137"/>
      <c r="K31" s="137"/>
      <c r="L31" s="137"/>
      <c r="M31" s="137"/>
      <c r="N31" s="137"/>
      <c r="O31" s="137"/>
      <c r="P31" s="137"/>
      <c r="Q31" s="137"/>
      <c r="R31" s="137"/>
      <c r="S31" s="137"/>
      <c r="T31" s="232"/>
      <c r="U31" s="232"/>
      <c r="V31" s="137"/>
      <c r="W31" s="137"/>
      <c r="X31" s="137"/>
      <c r="Y31" s="137"/>
      <c r="Z31" s="137"/>
      <c r="AA31" s="137"/>
      <c r="AB31" s="137"/>
      <c r="AC31" s="137"/>
      <c r="AD31" s="137"/>
    </row>
    <row r="32" spans="2:30" s="95" customFormat="1">
      <c r="B32" s="137" t="s">
        <v>313</v>
      </c>
      <c r="C32" s="178"/>
      <c r="D32" s="178"/>
      <c r="E32" s="178"/>
      <c r="F32" s="178"/>
      <c r="G32" s="137"/>
      <c r="H32" s="137"/>
      <c r="I32" s="137"/>
      <c r="J32" s="137"/>
      <c r="K32" s="137"/>
      <c r="L32" s="137"/>
      <c r="M32" s="137"/>
      <c r="N32" s="137"/>
      <c r="O32" s="137"/>
      <c r="P32" s="137"/>
      <c r="Q32" s="137"/>
      <c r="R32" s="137"/>
      <c r="S32" s="137"/>
      <c r="T32" s="232"/>
      <c r="U32" s="232"/>
      <c r="V32" s="137"/>
      <c r="W32" s="137"/>
      <c r="X32" s="137"/>
      <c r="Y32" s="137"/>
      <c r="Z32" s="137"/>
      <c r="AA32" s="137"/>
      <c r="AB32" s="137"/>
      <c r="AC32" s="137"/>
      <c r="AD32" s="137"/>
    </row>
    <row r="33" spans="2:30" s="95" customFormat="1" ht="6.75" customHeight="1">
      <c r="B33" s="178"/>
      <c r="C33" s="178"/>
      <c r="D33" s="178"/>
      <c r="E33" s="178"/>
      <c r="F33" s="178"/>
      <c r="G33" s="137"/>
      <c r="H33" s="137"/>
      <c r="I33" s="137"/>
      <c r="J33" s="137"/>
      <c r="K33" s="137"/>
      <c r="L33" s="137"/>
      <c r="M33" s="137"/>
      <c r="N33" s="137"/>
      <c r="O33" s="137"/>
      <c r="P33" s="137"/>
      <c r="Q33" s="137"/>
      <c r="R33" s="137"/>
      <c r="S33" s="137"/>
      <c r="T33" s="232"/>
      <c r="U33" s="232"/>
      <c r="V33" s="137"/>
      <c r="W33" s="137"/>
      <c r="X33" s="137"/>
      <c r="Y33" s="137"/>
      <c r="Z33" s="137"/>
      <c r="AA33" s="137"/>
      <c r="AB33" s="137"/>
      <c r="AC33" s="137"/>
      <c r="AD33" s="137"/>
    </row>
    <row r="34" spans="2:30" s="95" customFormat="1" ht="4.5" customHeight="1">
      <c r="B34" s="875" t="s">
        <v>306</v>
      </c>
      <c r="C34" s="876"/>
      <c r="D34" s="876"/>
      <c r="E34" s="876"/>
      <c r="F34" s="877"/>
      <c r="G34" s="98"/>
      <c r="H34" s="119"/>
      <c r="I34" s="119"/>
      <c r="J34" s="119"/>
      <c r="K34" s="119"/>
      <c r="L34" s="119"/>
      <c r="M34" s="119"/>
      <c r="N34" s="119"/>
      <c r="O34" s="119"/>
      <c r="P34" s="119"/>
      <c r="Q34" s="119"/>
      <c r="R34" s="119"/>
      <c r="S34" s="119"/>
      <c r="T34" s="119"/>
      <c r="U34" s="119"/>
      <c r="V34" s="119"/>
      <c r="W34" s="119"/>
      <c r="X34" s="119"/>
      <c r="Y34" s="119"/>
      <c r="Z34" s="98"/>
      <c r="AA34" s="119"/>
      <c r="AB34" s="119"/>
      <c r="AC34" s="99"/>
      <c r="AD34" s="123"/>
    </row>
    <row r="35" spans="2:30" s="95" customFormat="1" ht="15.75" customHeight="1">
      <c r="B35" s="818"/>
      <c r="C35" s="819"/>
      <c r="D35" s="819"/>
      <c r="E35" s="819"/>
      <c r="F35" s="820"/>
      <c r="G35" s="150"/>
      <c r="H35" s="137" t="s">
        <v>307</v>
      </c>
      <c r="I35" s="137"/>
      <c r="J35" s="137"/>
      <c r="K35" s="137"/>
      <c r="L35" s="137"/>
      <c r="M35" s="137"/>
      <c r="N35" s="137"/>
      <c r="O35" s="137"/>
      <c r="P35" s="137"/>
      <c r="Q35" s="137"/>
      <c r="R35" s="137"/>
      <c r="S35" s="137"/>
      <c r="T35" s="137"/>
      <c r="U35" s="137"/>
      <c r="V35" s="137"/>
      <c r="W35" s="137"/>
      <c r="X35" s="137"/>
      <c r="Y35" s="137"/>
      <c r="Z35" s="150"/>
      <c r="AA35" s="151" t="s">
        <v>108</v>
      </c>
      <c r="AB35" s="151" t="s">
        <v>109</v>
      </c>
      <c r="AC35" s="151" t="s">
        <v>110</v>
      </c>
      <c r="AD35" s="227"/>
    </row>
    <row r="36" spans="2:30" s="95" customFormat="1" ht="15.75" customHeight="1">
      <c r="B36" s="818"/>
      <c r="C36" s="819"/>
      <c r="D36" s="819"/>
      <c r="E36" s="819"/>
      <c r="F36" s="820"/>
      <c r="G36" s="150"/>
      <c r="H36" s="137"/>
      <c r="I36" s="172" t="s">
        <v>159</v>
      </c>
      <c r="J36" s="884" t="s">
        <v>308</v>
      </c>
      <c r="K36" s="881"/>
      <c r="L36" s="881"/>
      <c r="M36" s="881"/>
      <c r="N36" s="881"/>
      <c r="O36" s="881"/>
      <c r="P36" s="881"/>
      <c r="Q36" s="881"/>
      <c r="R36" s="881"/>
      <c r="S36" s="881"/>
      <c r="T36" s="881"/>
      <c r="U36" s="800"/>
      <c r="V36" s="796"/>
      <c r="W36" s="167" t="s">
        <v>161</v>
      </c>
      <c r="X36" s="137"/>
      <c r="Y36" s="137"/>
      <c r="Z36" s="150"/>
      <c r="AA36" s="249"/>
      <c r="AB36" s="96"/>
      <c r="AC36" s="249"/>
      <c r="AD36" s="156"/>
    </row>
    <row r="37" spans="2:30" s="95" customFormat="1" ht="15.75" customHeight="1">
      <c r="B37" s="818"/>
      <c r="C37" s="819"/>
      <c r="D37" s="819"/>
      <c r="E37" s="819"/>
      <c r="F37" s="820"/>
      <c r="G37" s="150"/>
      <c r="H37" s="137"/>
      <c r="I37" s="230" t="s">
        <v>162</v>
      </c>
      <c r="J37" s="236" t="s">
        <v>309</v>
      </c>
      <c r="K37" s="139"/>
      <c r="L37" s="139"/>
      <c r="M37" s="139"/>
      <c r="N37" s="139"/>
      <c r="O37" s="139"/>
      <c r="P37" s="139"/>
      <c r="Q37" s="139"/>
      <c r="R37" s="139"/>
      <c r="S37" s="139"/>
      <c r="T37" s="139"/>
      <c r="U37" s="800"/>
      <c r="V37" s="796"/>
      <c r="W37" s="100" t="s">
        <v>161</v>
      </c>
      <c r="X37" s="137"/>
      <c r="Y37" s="232"/>
      <c r="Z37" s="106"/>
      <c r="AA37" s="140" t="s">
        <v>96</v>
      </c>
      <c r="AB37" s="140" t="s">
        <v>109</v>
      </c>
      <c r="AC37" s="140" t="s">
        <v>96</v>
      </c>
      <c r="AD37" s="156"/>
    </row>
    <row r="38" spans="2:30" s="95" customFormat="1" ht="6" customHeight="1">
      <c r="B38" s="878"/>
      <c r="C38" s="879"/>
      <c r="D38" s="879"/>
      <c r="E38" s="879"/>
      <c r="F38" s="880"/>
      <c r="G38" s="101"/>
      <c r="H38" s="139"/>
      <c r="I38" s="139"/>
      <c r="J38" s="139"/>
      <c r="K38" s="139"/>
      <c r="L38" s="139"/>
      <c r="M38" s="139"/>
      <c r="N38" s="139"/>
      <c r="O38" s="139"/>
      <c r="P38" s="139"/>
      <c r="Q38" s="139"/>
      <c r="R38" s="139"/>
      <c r="S38" s="139"/>
      <c r="T38" s="233"/>
      <c r="U38" s="233"/>
      <c r="V38" s="139"/>
      <c r="W38" s="139"/>
      <c r="X38" s="139"/>
      <c r="Y38" s="139"/>
      <c r="Z38" s="101"/>
      <c r="AA38" s="139"/>
      <c r="AB38" s="139"/>
      <c r="AC38" s="102"/>
      <c r="AD38" s="191"/>
    </row>
    <row r="39" spans="2:30" s="95" customFormat="1" ht="9.75" customHeight="1">
      <c r="B39" s="178"/>
      <c r="C39" s="178"/>
      <c r="D39" s="178"/>
      <c r="E39" s="178"/>
      <c r="F39" s="178"/>
      <c r="G39" s="137"/>
      <c r="H39" s="137"/>
      <c r="I39" s="137"/>
      <c r="J39" s="137"/>
      <c r="K39" s="137"/>
      <c r="L39" s="137"/>
      <c r="M39" s="137"/>
      <c r="N39" s="137"/>
      <c r="O39" s="137"/>
      <c r="P39" s="137"/>
      <c r="Q39" s="137"/>
      <c r="R39" s="137"/>
      <c r="S39" s="137"/>
      <c r="T39" s="232"/>
      <c r="U39" s="232"/>
      <c r="V39" s="137"/>
      <c r="W39" s="137"/>
      <c r="X39" s="137"/>
      <c r="Y39" s="137"/>
      <c r="Z39" s="137"/>
      <c r="AA39" s="137"/>
      <c r="AB39" s="137"/>
      <c r="AC39" s="137"/>
      <c r="AD39" s="137"/>
    </row>
    <row r="40" spans="2:30" s="95" customFormat="1" ht="13.5" customHeight="1">
      <c r="B40" s="137" t="s">
        <v>317</v>
      </c>
      <c r="C40" s="178"/>
      <c r="D40" s="178"/>
      <c r="E40" s="178"/>
      <c r="F40" s="178"/>
      <c r="G40" s="137"/>
      <c r="H40" s="137"/>
      <c r="I40" s="137"/>
      <c r="J40" s="137"/>
      <c r="K40" s="137"/>
      <c r="L40" s="137"/>
      <c r="M40" s="137"/>
      <c r="N40" s="137"/>
      <c r="O40" s="137"/>
      <c r="P40" s="137"/>
      <c r="Q40" s="137"/>
      <c r="R40" s="137"/>
      <c r="S40" s="137"/>
      <c r="T40" s="232"/>
      <c r="U40" s="232"/>
      <c r="V40" s="137"/>
      <c r="W40" s="137"/>
      <c r="X40" s="137"/>
      <c r="Y40" s="137"/>
      <c r="Z40" s="137"/>
      <c r="AA40" s="137"/>
      <c r="AB40" s="137"/>
      <c r="AC40" s="137"/>
      <c r="AD40" s="137"/>
    </row>
    <row r="41" spans="2:30" s="95" customFormat="1">
      <c r="B41" s="237" t="s">
        <v>404</v>
      </c>
      <c r="C41" s="178"/>
      <c r="D41" s="178"/>
      <c r="E41" s="178"/>
      <c r="F41" s="178"/>
      <c r="G41" s="137"/>
      <c r="H41" s="137"/>
      <c r="I41" s="137"/>
      <c r="J41" s="137"/>
      <c r="K41" s="137"/>
      <c r="L41" s="137"/>
      <c r="M41" s="137"/>
      <c r="N41" s="137"/>
      <c r="O41" s="137"/>
      <c r="P41" s="137"/>
      <c r="Q41" s="137"/>
      <c r="R41" s="137"/>
      <c r="S41" s="137"/>
      <c r="T41" s="232"/>
      <c r="U41" s="232"/>
      <c r="V41" s="137"/>
      <c r="W41" s="137"/>
      <c r="X41" s="137"/>
      <c r="Y41" s="137"/>
      <c r="Z41" s="137"/>
      <c r="AA41" s="137"/>
      <c r="AB41" s="137"/>
      <c r="AC41" s="137"/>
      <c r="AD41" s="137"/>
    </row>
    <row r="42" spans="2:30" s="95" customFormat="1" ht="4.5" customHeight="1">
      <c r="B42" s="875" t="s">
        <v>306</v>
      </c>
      <c r="C42" s="876"/>
      <c r="D42" s="876"/>
      <c r="E42" s="876"/>
      <c r="F42" s="877"/>
      <c r="G42" s="98"/>
      <c r="H42" s="119"/>
      <c r="I42" s="119"/>
      <c r="J42" s="119"/>
      <c r="K42" s="119"/>
      <c r="L42" s="119"/>
      <c r="M42" s="119"/>
      <c r="N42" s="119"/>
      <c r="O42" s="119"/>
      <c r="P42" s="119"/>
      <c r="Q42" s="119"/>
      <c r="R42" s="119"/>
      <c r="S42" s="119"/>
      <c r="T42" s="119"/>
      <c r="U42" s="119"/>
      <c r="V42" s="119"/>
      <c r="W42" s="119"/>
      <c r="X42" s="119"/>
      <c r="Y42" s="119"/>
      <c r="Z42" s="98"/>
      <c r="AA42" s="119"/>
      <c r="AB42" s="119"/>
      <c r="AC42" s="99"/>
      <c r="AD42" s="123"/>
    </row>
    <row r="43" spans="2:30" s="95" customFormat="1" ht="15.75" customHeight="1">
      <c r="B43" s="818"/>
      <c r="C43" s="819"/>
      <c r="D43" s="819"/>
      <c r="E43" s="819"/>
      <c r="F43" s="820"/>
      <c r="G43" s="150"/>
      <c r="H43" s="137" t="s">
        <v>362</v>
      </c>
      <c r="I43" s="137"/>
      <c r="J43" s="137"/>
      <c r="K43" s="137"/>
      <c r="L43" s="137"/>
      <c r="M43" s="137"/>
      <c r="N43" s="137"/>
      <c r="O43" s="137"/>
      <c r="P43" s="137"/>
      <c r="Q43" s="137"/>
      <c r="R43" s="137"/>
      <c r="S43" s="137"/>
      <c r="T43" s="137"/>
      <c r="U43" s="137"/>
      <c r="V43" s="137"/>
      <c r="W43" s="137"/>
      <c r="X43" s="137"/>
      <c r="Y43" s="137"/>
      <c r="Z43" s="150"/>
      <c r="AA43" s="151" t="s">
        <v>108</v>
      </c>
      <c r="AB43" s="151" t="s">
        <v>109</v>
      </c>
      <c r="AC43" s="151" t="s">
        <v>110</v>
      </c>
      <c r="AD43" s="227"/>
    </row>
    <row r="44" spans="2:30" s="95" customFormat="1" ht="15.75" customHeight="1">
      <c r="B44" s="818"/>
      <c r="C44" s="819"/>
      <c r="D44" s="819"/>
      <c r="E44" s="819"/>
      <c r="F44" s="820"/>
      <c r="G44" s="150"/>
      <c r="H44" s="137"/>
      <c r="I44" s="172" t="s">
        <v>159</v>
      </c>
      <c r="J44" s="884" t="s">
        <v>308</v>
      </c>
      <c r="K44" s="881"/>
      <c r="L44" s="881"/>
      <c r="M44" s="881"/>
      <c r="N44" s="881"/>
      <c r="O44" s="881"/>
      <c r="P44" s="881"/>
      <c r="Q44" s="881"/>
      <c r="R44" s="881"/>
      <c r="S44" s="881"/>
      <c r="T44" s="881"/>
      <c r="U44" s="800"/>
      <c r="V44" s="796"/>
      <c r="W44" s="167" t="s">
        <v>161</v>
      </c>
      <c r="X44" s="137"/>
      <c r="Y44" s="137"/>
      <c r="Z44" s="150"/>
      <c r="AA44" s="249"/>
      <c r="AB44" s="96"/>
      <c r="AC44" s="249"/>
      <c r="AD44" s="156"/>
    </row>
    <row r="45" spans="2:30" s="95" customFormat="1" ht="15.75" customHeight="1">
      <c r="B45" s="818"/>
      <c r="C45" s="819"/>
      <c r="D45" s="819"/>
      <c r="E45" s="819"/>
      <c r="F45" s="820"/>
      <c r="G45" s="150"/>
      <c r="H45" s="137"/>
      <c r="I45" s="230" t="s">
        <v>162</v>
      </c>
      <c r="J45" s="236" t="s">
        <v>309</v>
      </c>
      <c r="K45" s="139"/>
      <c r="L45" s="139"/>
      <c r="M45" s="139"/>
      <c r="N45" s="139"/>
      <c r="O45" s="139"/>
      <c r="P45" s="139"/>
      <c r="Q45" s="139"/>
      <c r="R45" s="139"/>
      <c r="S45" s="139"/>
      <c r="T45" s="139"/>
      <c r="U45" s="800"/>
      <c r="V45" s="796"/>
      <c r="W45" s="100" t="s">
        <v>161</v>
      </c>
      <c r="X45" s="137"/>
      <c r="Y45" s="232"/>
      <c r="Z45" s="106"/>
      <c r="AA45" s="140" t="s">
        <v>96</v>
      </c>
      <c r="AB45" s="140" t="s">
        <v>109</v>
      </c>
      <c r="AC45" s="140" t="s">
        <v>96</v>
      </c>
      <c r="AD45" s="156"/>
    </row>
    <row r="46" spans="2:30" s="95" customFormat="1" ht="6" customHeight="1">
      <c r="B46" s="878"/>
      <c r="C46" s="879"/>
      <c r="D46" s="879"/>
      <c r="E46" s="879"/>
      <c r="F46" s="880"/>
      <c r="G46" s="101"/>
      <c r="H46" s="139"/>
      <c r="I46" s="139"/>
      <c r="J46" s="139"/>
      <c r="K46" s="139"/>
      <c r="L46" s="139"/>
      <c r="M46" s="139"/>
      <c r="N46" s="139"/>
      <c r="O46" s="139"/>
      <c r="P46" s="139"/>
      <c r="Q46" s="139"/>
      <c r="R46" s="139"/>
      <c r="S46" s="139"/>
      <c r="T46" s="233"/>
      <c r="U46" s="233"/>
      <c r="V46" s="139"/>
      <c r="W46" s="139"/>
      <c r="X46" s="139"/>
      <c r="Y46" s="139"/>
      <c r="Z46" s="101"/>
      <c r="AA46" s="139"/>
      <c r="AB46" s="139"/>
      <c r="AC46" s="102"/>
      <c r="AD46" s="191"/>
    </row>
    <row r="47" spans="2:30" s="95" customFormat="1" ht="4.5" customHeight="1">
      <c r="B47" s="875" t="s">
        <v>383</v>
      </c>
      <c r="C47" s="876"/>
      <c r="D47" s="876"/>
      <c r="E47" s="876"/>
      <c r="F47" s="877"/>
      <c r="G47" s="98"/>
      <c r="H47" s="119"/>
      <c r="I47" s="119"/>
      <c r="J47" s="119"/>
      <c r="K47" s="119"/>
      <c r="L47" s="119"/>
      <c r="M47" s="119"/>
      <c r="N47" s="119"/>
      <c r="O47" s="119"/>
      <c r="P47" s="119"/>
      <c r="Q47" s="119"/>
      <c r="R47" s="119"/>
      <c r="S47" s="119"/>
      <c r="T47" s="119"/>
      <c r="U47" s="119"/>
      <c r="V47" s="119"/>
      <c r="W47" s="119"/>
      <c r="X47" s="119"/>
      <c r="Y47" s="119"/>
      <c r="Z47" s="98"/>
      <c r="AA47" s="119"/>
      <c r="AB47" s="119"/>
      <c r="AC47" s="99"/>
      <c r="AD47" s="123"/>
    </row>
    <row r="48" spans="2:30" s="95" customFormat="1" ht="15.75" customHeight="1">
      <c r="B48" s="818"/>
      <c r="C48" s="819"/>
      <c r="D48" s="819"/>
      <c r="E48" s="819"/>
      <c r="F48" s="820"/>
      <c r="G48" s="150"/>
      <c r="H48" s="137" t="s">
        <v>384</v>
      </c>
      <c r="I48" s="137"/>
      <c r="J48" s="137"/>
      <c r="K48" s="137"/>
      <c r="L48" s="137"/>
      <c r="M48" s="137"/>
      <c r="N48" s="137"/>
      <c r="O48" s="137"/>
      <c r="P48" s="137"/>
      <c r="Q48" s="137"/>
      <c r="R48" s="137"/>
      <c r="S48" s="137"/>
      <c r="T48" s="137"/>
      <c r="U48" s="137"/>
      <c r="V48" s="137"/>
      <c r="W48" s="137"/>
      <c r="X48" s="137"/>
      <c r="Y48" s="137"/>
      <c r="Z48" s="150"/>
      <c r="AA48" s="151" t="s">
        <v>108</v>
      </c>
      <c r="AB48" s="151" t="s">
        <v>109</v>
      </c>
      <c r="AC48" s="151" t="s">
        <v>110</v>
      </c>
      <c r="AD48" s="227"/>
    </row>
    <row r="49" spans="2:31" s="95" customFormat="1" ht="15.75" customHeight="1">
      <c r="B49" s="818"/>
      <c r="C49" s="819"/>
      <c r="D49" s="819"/>
      <c r="E49" s="819"/>
      <c r="F49" s="820"/>
      <c r="G49" s="150"/>
      <c r="H49" s="137"/>
      <c r="I49" s="172" t="s">
        <v>159</v>
      </c>
      <c r="J49" s="882" t="s">
        <v>385</v>
      </c>
      <c r="K49" s="883"/>
      <c r="L49" s="883"/>
      <c r="M49" s="883"/>
      <c r="N49" s="883"/>
      <c r="O49" s="883"/>
      <c r="P49" s="883"/>
      <c r="Q49" s="883"/>
      <c r="R49" s="883"/>
      <c r="S49" s="883"/>
      <c r="T49" s="883"/>
      <c r="U49" s="800"/>
      <c r="V49" s="796"/>
      <c r="W49" s="167" t="s">
        <v>161</v>
      </c>
      <c r="X49" s="137"/>
      <c r="Y49" s="137"/>
      <c r="Z49" s="150"/>
      <c r="AA49" s="249"/>
      <c r="AB49" s="96"/>
      <c r="AC49" s="249"/>
      <c r="AD49" s="156"/>
    </row>
    <row r="50" spans="2:31" s="95" customFormat="1" ht="15.75" customHeight="1">
      <c r="B50" s="818"/>
      <c r="C50" s="819"/>
      <c r="D50" s="819"/>
      <c r="E50" s="819"/>
      <c r="F50" s="820"/>
      <c r="G50" s="150"/>
      <c r="H50" s="137"/>
      <c r="I50" s="230" t="s">
        <v>162</v>
      </c>
      <c r="J50" s="884" t="s">
        <v>323</v>
      </c>
      <c r="K50" s="881"/>
      <c r="L50" s="881"/>
      <c r="M50" s="881"/>
      <c r="N50" s="881"/>
      <c r="O50" s="881"/>
      <c r="P50" s="881"/>
      <c r="Q50" s="881"/>
      <c r="R50" s="881"/>
      <c r="S50" s="881"/>
      <c r="T50" s="881"/>
      <c r="U50" s="800"/>
      <c r="V50" s="796"/>
      <c r="W50" s="100" t="s">
        <v>161</v>
      </c>
      <c r="X50" s="137"/>
      <c r="Y50" s="232"/>
      <c r="Z50" s="106"/>
      <c r="AA50" s="140" t="s">
        <v>96</v>
      </c>
      <c r="AB50" s="140" t="s">
        <v>109</v>
      </c>
      <c r="AC50" s="140" t="s">
        <v>96</v>
      </c>
      <c r="AD50" s="156"/>
    </row>
    <row r="51" spans="2:31" s="95" customFormat="1" ht="6" customHeight="1">
      <c r="B51" s="878"/>
      <c r="C51" s="879"/>
      <c r="D51" s="879"/>
      <c r="E51" s="879"/>
      <c r="F51" s="880"/>
      <c r="G51" s="101"/>
      <c r="H51" s="139"/>
      <c r="I51" s="139"/>
      <c r="J51" s="139"/>
      <c r="K51" s="139"/>
      <c r="L51" s="139"/>
      <c r="M51" s="139"/>
      <c r="N51" s="139"/>
      <c r="O51" s="139"/>
      <c r="P51" s="139"/>
      <c r="Q51" s="139"/>
      <c r="R51" s="139"/>
      <c r="S51" s="139"/>
      <c r="T51" s="233"/>
      <c r="U51" s="233"/>
      <c r="V51" s="139"/>
      <c r="W51" s="139"/>
      <c r="X51" s="139"/>
      <c r="Y51" s="139"/>
      <c r="Z51" s="101"/>
      <c r="AA51" s="139"/>
      <c r="AB51" s="139"/>
      <c r="AC51" s="102"/>
      <c r="AD51" s="191"/>
    </row>
    <row r="52" spans="2:31" s="95" customFormat="1" ht="4.5" customHeight="1">
      <c r="B52" s="875" t="s">
        <v>324</v>
      </c>
      <c r="C52" s="876"/>
      <c r="D52" s="876"/>
      <c r="E52" s="876"/>
      <c r="F52" s="877"/>
      <c r="G52" s="98"/>
      <c r="H52" s="119"/>
      <c r="I52" s="119"/>
      <c r="J52" s="119"/>
      <c r="K52" s="119"/>
      <c r="L52" s="119"/>
      <c r="M52" s="119"/>
      <c r="N52" s="119"/>
      <c r="O52" s="119"/>
      <c r="P52" s="119"/>
      <c r="Q52" s="119"/>
      <c r="R52" s="119"/>
      <c r="S52" s="119"/>
      <c r="T52" s="119"/>
      <c r="U52" s="119"/>
      <c r="V52" s="119"/>
      <c r="W52" s="119"/>
      <c r="X52" s="119"/>
      <c r="Y52" s="119"/>
      <c r="Z52" s="98"/>
      <c r="AA52" s="119"/>
      <c r="AB52" s="119"/>
      <c r="AC52" s="99"/>
      <c r="AD52" s="123"/>
    </row>
    <row r="53" spans="2:31" s="95" customFormat="1" ht="13.5" customHeight="1">
      <c r="B53" s="818"/>
      <c r="C53" s="819"/>
      <c r="D53" s="819"/>
      <c r="E53" s="819"/>
      <c r="F53" s="820"/>
      <c r="G53" s="150"/>
      <c r="H53" s="137" t="s">
        <v>319</v>
      </c>
      <c r="I53" s="137"/>
      <c r="J53" s="137"/>
      <c r="K53" s="137"/>
      <c r="L53" s="137"/>
      <c r="M53" s="137"/>
      <c r="N53" s="137"/>
      <c r="O53" s="137"/>
      <c r="P53" s="137"/>
      <c r="Q53" s="137"/>
      <c r="R53" s="137"/>
      <c r="S53" s="137"/>
      <c r="T53" s="137"/>
      <c r="U53" s="137"/>
      <c r="V53" s="137"/>
      <c r="W53" s="137"/>
      <c r="X53" s="137"/>
      <c r="Y53" s="137"/>
      <c r="Z53" s="150"/>
      <c r="AA53" s="151" t="s">
        <v>108</v>
      </c>
      <c r="AB53" s="151" t="s">
        <v>109</v>
      </c>
      <c r="AC53" s="151" t="s">
        <v>110</v>
      </c>
      <c r="AD53" s="227"/>
    </row>
    <row r="54" spans="2:31" s="95" customFormat="1" ht="30" customHeight="1">
      <c r="B54" s="818"/>
      <c r="C54" s="819"/>
      <c r="D54" s="819"/>
      <c r="E54" s="819"/>
      <c r="F54" s="820"/>
      <c r="G54" s="150"/>
      <c r="H54" s="137"/>
      <c r="I54" s="172" t="s">
        <v>159</v>
      </c>
      <c r="J54" s="882" t="s">
        <v>386</v>
      </c>
      <c r="K54" s="883"/>
      <c r="L54" s="883"/>
      <c r="M54" s="883"/>
      <c r="N54" s="883"/>
      <c r="O54" s="883"/>
      <c r="P54" s="883"/>
      <c r="Q54" s="883"/>
      <c r="R54" s="883"/>
      <c r="S54" s="883"/>
      <c r="T54" s="883"/>
      <c r="U54" s="800"/>
      <c r="V54" s="796"/>
      <c r="W54" s="167" t="s">
        <v>161</v>
      </c>
      <c r="X54" s="137"/>
      <c r="Y54" s="137"/>
      <c r="Z54" s="150"/>
      <c r="AA54" s="249"/>
      <c r="AB54" s="96"/>
      <c r="AC54" s="249"/>
      <c r="AD54" s="156"/>
    </row>
    <row r="55" spans="2:31" s="95" customFormat="1" ht="33" customHeight="1">
      <c r="B55" s="818"/>
      <c r="C55" s="819"/>
      <c r="D55" s="819"/>
      <c r="E55" s="819"/>
      <c r="F55" s="820"/>
      <c r="G55" s="150"/>
      <c r="H55" s="137"/>
      <c r="I55" s="230" t="s">
        <v>162</v>
      </c>
      <c r="J55" s="884" t="s">
        <v>325</v>
      </c>
      <c r="K55" s="881"/>
      <c r="L55" s="881"/>
      <c r="M55" s="881"/>
      <c r="N55" s="881"/>
      <c r="O55" s="881"/>
      <c r="P55" s="881"/>
      <c r="Q55" s="881"/>
      <c r="R55" s="881"/>
      <c r="S55" s="881"/>
      <c r="T55" s="881"/>
      <c r="U55" s="800"/>
      <c r="V55" s="796"/>
      <c r="W55" s="100" t="s">
        <v>161</v>
      </c>
      <c r="X55" s="137"/>
      <c r="Y55" s="232"/>
      <c r="Z55" s="106"/>
      <c r="AA55" s="140" t="s">
        <v>96</v>
      </c>
      <c r="AB55" s="140" t="s">
        <v>109</v>
      </c>
      <c r="AC55" s="140" t="s">
        <v>96</v>
      </c>
      <c r="AD55" s="156"/>
    </row>
    <row r="56" spans="2:31" s="95" customFormat="1" ht="6" customHeight="1">
      <c r="B56" s="878"/>
      <c r="C56" s="879"/>
      <c r="D56" s="879"/>
      <c r="E56" s="879"/>
      <c r="F56" s="880"/>
      <c r="G56" s="101"/>
      <c r="H56" s="139"/>
      <c r="I56" s="139"/>
      <c r="J56" s="139"/>
      <c r="K56" s="139"/>
      <c r="L56" s="139"/>
      <c r="M56" s="139"/>
      <c r="N56" s="139"/>
      <c r="O56" s="139"/>
      <c r="P56" s="139"/>
      <c r="Q56" s="139"/>
      <c r="R56" s="139"/>
      <c r="S56" s="139"/>
      <c r="T56" s="233"/>
      <c r="U56" s="233"/>
      <c r="V56" s="139"/>
      <c r="W56" s="139"/>
      <c r="X56" s="139"/>
      <c r="Y56" s="139"/>
      <c r="Z56" s="101"/>
      <c r="AA56" s="139"/>
      <c r="AB56" s="139"/>
      <c r="AC56" s="102"/>
      <c r="AD56" s="191"/>
    </row>
    <row r="57" spans="2:31" s="95" customFormat="1" ht="6" customHeight="1">
      <c r="B57" s="178"/>
      <c r="C57" s="178"/>
      <c r="D57" s="178"/>
      <c r="E57" s="178"/>
      <c r="F57" s="178"/>
      <c r="G57" s="137"/>
      <c r="H57" s="137"/>
      <c r="I57" s="137"/>
      <c r="J57" s="137"/>
      <c r="K57" s="137"/>
      <c r="L57" s="137"/>
      <c r="M57" s="137"/>
      <c r="N57" s="137"/>
      <c r="O57" s="137"/>
      <c r="P57" s="137"/>
      <c r="Q57" s="137"/>
      <c r="R57" s="137"/>
      <c r="S57" s="137"/>
      <c r="T57" s="232"/>
      <c r="U57" s="232"/>
      <c r="V57" s="137"/>
      <c r="W57" s="137"/>
      <c r="X57" s="137"/>
      <c r="Y57" s="137"/>
      <c r="Z57" s="137"/>
      <c r="AA57" s="137"/>
      <c r="AB57" s="137"/>
      <c r="AC57" s="137"/>
      <c r="AD57" s="137"/>
    </row>
    <row r="58" spans="2:31" s="95" customFormat="1" ht="13.5" customHeight="1">
      <c r="B58" s="904" t="s">
        <v>366</v>
      </c>
      <c r="C58" s="885"/>
      <c r="D58" s="238" t="s">
        <v>257</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137"/>
    </row>
    <row r="59" spans="2:31" s="95" customFormat="1" ht="30" customHeight="1">
      <c r="B59" s="930"/>
      <c r="C59" s="931"/>
      <c r="D59" s="932"/>
      <c r="E59" s="932"/>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137"/>
    </row>
    <row r="60" spans="2:31" s="95" customFormat="1" ht="71.25" customHeight="1">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37"/>
    </row>
    <row r="61" spans="2:31" s="95" customFormat="1">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137"/>
    </row>
    <row r="62" spans="2:31" s="187" customFormat="1"/>
    <row r="63" spans="2:31">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row>
    <row r="64" spans="2:31">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row>
    <row r="65" spans="2:30" s="187" customFormat="1">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row>
    <row r="66" spans="2:30" s="187" customFormat="1" ht="13.5" customHeight="1">
      <c r="B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row>
    <row r="67" spans="2:30" s="187" customFormat="1" ht="13.5" customHeight="1">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row>
    <row r="68" spans="2:30" s="187" customFormat="1">
      <c r="B68" s="124"/>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row>
    <row r="69" spans="2:30" s="187" customFormat="1">
      <c r="B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row>
    <row r="70" spans="2:30" s="187" customFormat="1">
      <c r="B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row>
    <row r="71" spans="2:30" ht="156" customHeight="1"/>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0"/>
  <sheetViews>
    <sheetView view="pageBreakPreview" zoomScaleNormal="100" zoomScaleSheetLayoutView="100" workbookViewId="0">
      <selection activeCell="A2" sqref="A2:Q3"/>
    </sheetView>
  </sheetViews>
  <sheetFormatPr defaultColWidth="9" defaultRowHeight="11.25"/>
  <cols>
    <col min="1" max="1" width="5.875" style="550" customWidth="1"/>
    <col min="2" max="2" width="7.375" style="550" customWidth="1"/>
    <col min="3" max="3" width="5.875" style="550" customWidth="1"/>
    <col min="4" max="4" width="19.5" style="476" customWidth="1"/>
    <col min="5" max="5" width="2.75" style="521" customWidth="1"/>
    <col min="6" max="6" width="9.125" style="551" customWidth="1"/>
    <col min="7" max="7" width="2.375" style="551" customWidth="1"/>
    <col min="8" max="8" width="8" style="552" customWidth="1"/>
    <col min="9" max="9" width="4.25" style="553" customWidth="1"/>
    <col min="10" max="10" width="2" style="476" customWidth="1"/>
    <col min="11" max="11" width="5" style="477" customWidth="1"/>
    <col min="12" max="12" width="11.75" style="478" customWidth="1"/>
    <col min="13" max="13" width="2.5" style="478" customWidth="1"/>
    <col min="14" max="14" width="8.875" style="479" customWidth="1"/>
    <col min="15" max="15" width="2.5" style="478" customWidth="1"/>
    <col min="16" max="16" width="8.875" style="479" customWidth="1"/>
    <col min="17" max="17" width="6" style="479" customWidth="1"/>
    <col min="18" max="18" width="9.375" style="477" customWidth="1"/>
    <col min="19" max="20" width="9.375" style="476" customWidth="1"/>
    <col min="21" max="258" width="9" style="476"/>
    <col min="259" max="259" width="5.875" style="476" customWidth="1"/>
    <col min="260" max="260" width="19.5" style="476" customWidth="1"/>
    <col min="261" max="261" width="2.75" style="476" customWidth="1"/>
    <col min="262" max="262" width="9.125" style="476" customWidth="1"/>
    <col min="263" max="263" width="2.375" style="476" customWidth="1"/>
    <col min="264" max="264" width="8" style="476" customWidth="1"/>
    <col min="265" max="265" width="4.25" style="476" customWidth="1"/>
    <col min="266" max="266" width="2" style="476" customWidth="1"/>
    <col min="267" max="267" width="5" style="476" customWidth="1"/>
    <col min="268" max="268" width="11.75" style="476" customWidth="1"/>
    <col min="269" max="269" width="2.5" style="476" customWidth="1"/>
    <col min="270" max="270" width="8.875" style="476" customWidth="1"/>
    <col min="271" max="271" width="2.5" style="476" customWidth="1"/>
    <col min="272" max="272" width="8.875" style="476" customWidth="1"/>
    <col min="273" max="273" width="6" style="476" customWidth="1"/>
    <col min="274" max="276" width="9.375" style="476" customWidth="1"/>
    <col min="277" max="514" width="9" style="476"/>
    <col min="515" max="515" width="5.875" style="476" customWidth="1"/>
    <col min="516" max="516" width="19.5" style="476" customWidth="1"/>
    <col min="517" max="517" width="2.75" style="476" customWidth="1"/>
    <col min="518" max="518" width="9.125" style="476" customWidth="1"/>
    <col min="519" max="519" width="2.375" style="476" customWidth="1"/>
    <col min="520" max="520" width="8" style="476" customWidth="1"/>
    <col min="521" max="521" width="4.25" style="476" customWidth="1"/>
    <col min="522" max="522" width="2" style="476" customWidth="1"/>
    <col min="523" max="523" width="5" style="476" customWidth="1"/>
    <col min="524" max="524" width="11.75" style="476" customWidth="1"/>
    <col min="525" max="525" width="2.5" style="476" customWidth="1"/>
    <col min="526" max="526" width="8.875" style="476" customWidth="1"/>
    <col min="527" max="527" width="2.5" style="476" customWidth="1"/>
    <col min="528" max="528" width="8.875" style="476" customWidth="1"/>
    <col min="529" max="529" width="6" style="476" customWidth="1"/>
    <col min="530" max="532" width="9.375" style="476" customWidth="1"/>
    <col min="533" max="770" width="9" style="476"/>
    <col min="771" max="771" width="5.875" style="476" customWidth="1"/>
    <col min="772" max="772" width="19.5" style="476" customWidth="1"/>
    <col min="773" max="773" width="2.75" style="476" customWidth="1"/>
    <col min="774" max="774" width="9.125" style="476" customWidth="1"/>
    <col min="775" max="775" width="2.375" style="476" customWidth="1"/>
    <col min="776" max="776" width="8" style="476" customWidth="1"/>
    <col min="777" max="777" width="4.25" style="476" customWidth="1"/>
    <col min="778" max="778" width="2" style="476" customWidth="1"/>
    <col min="779" max="779" width="5" style="476" customWidth="1"/>
    <col min="780" max="780" width="11.75" style="476" customWidth="1"/>
    <col min="781" max="781" width="2.5" style="476" customWidth="1"/>
    <col min="782" max="782" width="8.875" style="476" customWidth="1"/>
    <col min="783" max="783" width="2.5" style="476" customWidth="1"/>
    <col min="784" max="784" width="8.875" style="476" customWidth="1"/>
    <col min="785" max="785" width="6" style="476" customWidth="1"/>
    <col min="786" max="788" width="9.375" style="476" customWidth="1"/>
    <col min="789" max="1026" width="9" style="476"/>
    <col min="1027" max="1027" width="5.875" style="476" customWidth="1"/>
    <col min="1028" max="1028" width="19.5" style="476" customWidth="1"/>
    <col min="1029" max="1029" width="2.75" style="476" customWidth="1"/>
    <col min="1030" max="1030" width="9.125" style="476" customWidth="1"/>
    <col min="1031" max="1031" width="2.375" style="476" customWidth="1"/>
    <col min="1032" max="1032" width="8" style="476" customWidth="1"/>
    <col min="1033" max="1033" width="4.25" style="476" customWidth="1"/>
    <col min="1034" max="1034" width="2" style="476" customWidth="1"/>
    <col min="1035" max="1035" width="5" style="476" customWidth="1"/>
    <col min="1036" max="1036" width="11.75" style="476" customWidth="1"/>
    <col min="1037" max="1037" width="2.5" style="476" customWidth="1"/>
    <col min="1038" max="1038" width="8.875" style="476" customWidth="1"/>
    <col min="1039" max="1039" width="2.5" style="476" customWidth="1"/>
    <col min="1040" max="1040" width="8.875" style="476" customWidth="1"/>
    <col min="1041" max="1041" width="6" style="476" customWidth="1"/>
    <col min="1042" max="1044" width="9.375" style="476" customWidth="1"/>
    <col min="1045" max="1282" width="9" style="476"/>
    <col min="1283" max="1283" width="5.875" style="476" customWidth="1"/>
    <col min="1284" max="1284" width="19.5" style="476" customWidth="1"/>
    <col min="1285" max="1285" width="2.75" style="476" customWidth="1"/>
    <col min="1286" max="1286" width="9.125" style="476" customWidth="1"/>
    <col min="1287" max="1287" width="2.375" style="476" customWidth="1"/>
    <col min="1288" max="1288" width="8" style="476" customWidth="1"/>
    <col min="1289" max="1289" width="4.25" style="476" customWidth="1"/>
    <col min="1290" max="1290" width="2" style="476" customWidth="1"/>
    <col min="1291" max="1291" width="5" style="476" customWidth="1"/>
    <col min="1292" max="1292" width="11.75" style="476" customWidth="1"/>
    <col min="1293" max="1293" width="2.5" style="476" customWidth="1"/>
    <col min="1294" max="1294" width="8.875" style="476" customWidth="1"/>
    <col min="1295" max="1295" width="2.5" style="476" customWidth="1"/>
    <col min="1296" max="1296" width="8.875" style="476" customWidth="1"/>
    <col min="1297" max="1297" width="6" style="476" customWidth="1"/>
    <col min="1298" max="1300" width="9.375" style="476" customWidth="1"/>
    <col min="1301" max="1538" width="9" style="476"/>
    <col min="1539" max="1539" width="5.875" style="476" customWidth="1"/>
    <col min="1540" max="1540" width="19.5" style="476" customWidth="1"/>
    <col min="1541" max="1541" width="2.75" style="476" customWidth="1"/>
    <col min="1542" max="1542" width="9.125" style="476" customWidth="1"/>
    <col min="1543" max="1543" width="2.375" style="476" customWidth="1"/>
    <col min="1544" max="1544" width="8" style="476" customWidth="1"/>
    <col min="1545" max="1545" width="4.25" style="476" customWidth="1"/>
    <col min="1546" max="1546" width="2" style="476" customWidth="1"/>
    <col min="1547" max="1547" width="5" style="476" customWidth="1"/>
    <col min="1548" max="1548" width="11.75" style="476" customWidth="1"/>
    <col min="1549" max="1549" width="2.5" style="476" customWidth="1"/>
    <col min="1550" max="1550" width="8.875" style="476" customWidth="1"/>
    <col min="1551" max="1551" width="2.5" style="476" customWidth="1"/>
    <col min="1552" max="1552" width="8.875" style="476" customWidth="1"/>
    <col min="1553" max="1553" width="6" style="476" customWidth="1"/>
    <col min="1554" max="1556" width="9.375" style="476" customWidth="1"/>
    <col min="1557" max="1794" width="9" style="476"/>
    <col min="1795" max="1795" width="5.875" style="476" customWidth="1"/>
    <col min="1796" max="1796" width="19.5" style="476" customWidth="1"/>
    <col min="1797" max="1797" width="2.75" style="476" customWidth="1"/>
    <col min="1798" max="1798" width="9.125" style="476" customWidth="1"/>
    <col min="1799" max="1799" width="2.375" style="476" customWidth="1"/>
    <col min="1800" max="1800" width="8" style="476" customWidth="1"/>
    <col min="1801" max="1801" width="4.25" style="476" customWidth="1"/>
    <col min="1802" max="1802" width="2" style="476" customWidth="1"/>
    <col min="1803" max="1803" width="5" style="476" customWidth="1"/>
    <col min="1804" max="1804" width="11.75" style="476" customWidth="1"/>
    <col min="1805" max="1805" width="2.5" style="476" customWidth="1"/>
    <col min="1806" max="1806" width="8.875" style="476" customWidth="1"/>
    <col min="1807" max="1807" width="2.5" style="476" customWidth="1"/>
    <col min="1808" max="1808" width="8.875" style="476" customWidth="1"/>
    <col min="1809" max="1809" width="6" style="476" customWidth="1"/>
    <col min="1810" max="1812" width="9.375" style="476" customWidth="1"/>
    <col min="1813" max="2050" width="9" style="476"/>
    <col min="2051" max="2051" width="5.875" style="476" customWidth="1"/>
    <col min="2052" max="2052" width="19.5" style="476" customWidth="1"/>
    <col min="2053" max="2053" width="2.75" style="476" customWidth="1"/>
    <col min="2054" max="2054" width="9.125" style="476" customWidth="1"/>
    <col min="2055" max="2055" width="2.375" style="476" customWidth="1"/>
    <col min="2056" max="2056" width="8" style="476" customWidth="1"/>
    <col min="2057" max="2057" width="4.25" style="476" customWidth="1"/>
    <col min="2058" max="2058" width="2" style="476" customWidth="1"/>
    <col min="2059" max="2059" width="5" style="476" customWidth="1"/>
    <col min="2060" max="2060" width="11.75" style="476" customWidth="1"/>
    <col min="2061" max="2061" width="2.5" style="476" customWidth="1"/>
    <col min="2062" max="2062" width="8.875" style="476" customWidth="1"/>
    <col min="2063" max="2063" width="2.5" style="476" customWidth="1"/>
    <col min="2064" max="2064" width="8.875" style="476" customWidth="1"/>
    <col min="2065" max="2065" width="6" style="476" customWidth="1"/>
    <col min="2066" max="2068" width="9.375" style="476" customWidth="1"/>
    <col min="2069" max="2306" width="9" style="476"/>
    <col min="2307" max="2307" width="5.875" style="476" customWidth="1"/>
    <col min="2308" max="2308" width="19.5" style="476" customWidth="1"/>
    <col min="2309" max="2309" width="2.75" style="476" customWidth="1"/>
    <col min="2310" max="2310" width="9.125" style="476" customWidth="1"/>
    <col min="2311" max="2311" width="2.375" style="476" customWidth="1"/>
    <col min="2312" max="2312" width="8" style="476" customWidth="1"/>
    <col min="2313" max="2313" width="4.25" style="476" customWidth="1"/>
    <col min="2314" max="2314" width="2" style="476" customWidth="1"/>
    <col min="2315" max="2315" width="5" style="476" customWidth="1"/>
    <col min="2316" max="2316" width="11.75" style="476" customWidth="1"/>
    <col min="2317" max="2317" width="2.5" style="476" customWidth="1"/>
    <col min="2318" max="2318" width="8.875" style="476" customWidth="1"/>
    <col min="2319" max="2319" width="2.5" style="476" customWidth="1"/>
    <col min="2320" max="2320" width="8.875" style="476" customWidth="1"/>
    <col min="2321" max="2321" width="6" style="476" customWidth="1"/>
    <col min="2322" max="2324" width="9.375" style="476" customWidth="1"/>
    <col min="2325" max="2562" width="9" style="476"/>
    <col min="2563" max="2563" width="5.875" style="476" customWidth="1"/>
    <col min="2564" max="2564" width="19.5" style="476" customWidth="1"/>
    <col min="2565" max="2565" width="2.75" style="476" customWidth="1"/>
    <col min="2566" max="2566" width="9.125" style="476" customWidth="1"/>
    <col min="2567" max="2567" width="2.375" style="476" customWidth="1"/>
    <col min="2568" max="2568" width="8" style="476" customWidth="1"/>
    <col min="2569" max="2569" width="4.25" style="476" customWidth="1"/>
    <col min="2570" max="2570" width="2" style="476" customWidth="1"/>
    <col min="2571" max="2571" width="5" style="476" customWidth="1"/>
    <col min="2572" max="2572" width="11.75" style="476" customWidth="1"/>
    <col min="2573" max="2573" width="2.5" style="476" customWidth="1"/>
    <col min="2574" max="2574" width="8.875" style="476" customWidth="1"/>
    <col min="2575" max="2575" width="2.5" style="476" customWidth="1"/>
    <col min="2576" max="2576" width="8.875" style="476" customWidth="1"/>
    <col min="2577" max="2577" width="6" style="476" customWidth="1"/>
    <col min="2578" max="2580" width="9.375" style="476" customWidth="1"/>
    <col min="2581" max="2818" width="9" style="476"/>
    <col min="2819" max="2819" width="5.875" style="476" customWidth="1"/>
    <col min="2820" max="2820" width="19.5" style="476" customWidth="1"/>
    <col min="2821" max="2821" width="2.75" style="476" customWidth="1"/>
    <col min="2822" max="2822" width="9.125" style="476" customWidth="1"/>
    <col min="2823" max="2823" width="2.375" style="476" customWidth="1"/>
    <col min="2824" max="2824" width="8" style="476" customWidth="1"/>
    <col min="2825" max="2825" width="4.25" style="476" customWidth="1"/>
    <col min="2826" max="2826" width="2" style="476" customWidth="1"/>
    <col min="2827" max="2827" width="5" style="476" customWidth="1"/>
    <col min="2828" max="2828" width="11.75" style="476" customWidth="1"/>
    <col min="2829" max="2829" width="2.5" style="476" customWidth="1"/>
    <col min="2830" max="2830" width="8.875" style="476" customWidth="1"/>
    <col min="2831" max="2831" width="2.5" style="476" customWidth="1"/>
    <col min="2832" max="2832" width="8.875" style="476" customWidth="1"/>
    <col min="2833" max="2833" width="6" style="476" customWidth="1"/>
    <col min="2834" max="2836" width="9.375" style="476" customWidth="1"/>
    <col min="2837" max="3074" width="9" style="476"/>
    <col min="3075" max="3075" width="5.875" style="476" customWidth="1"/>
    <col min="3076" max="3076" width="19.5" style="476" customWidth="1"/>
    <col min="3077" max="3077" width="2.75" style="476" customWidth="1"/>
    <col min="3078" max="3078" width="9.125" style="476" customWidth="1"/>
    <col min="3079" max="3079" width="2.375" style="476" customWidth="1"/>
    <col min="3080" max="3080" width="8" style="476" customWidth="1"/>
    <col min="3081" max="3081" width="4.25" style="476" customWidth="1"/>
    <col min="3082" max="3082" width="2" style="476" customWidth="1"/>
    <col min="3083" max="3083" width="5" style="476" customWidth="1"/>
    <col min="3084" max="3084" width="11.75" style="476" customWidth="1"/>
    <col min="3085" max="3085" width="2.5" style="476" customWidth="1"/>
    <col min="3086" max="3086" width="8.875" style="476" customWidth="1"/>
    <col min="3087" max="3087" width="2.5" style="476" customWidth="1"/>
    <col min="3088" max="3088" width="8.875" style="476" customWidth="1"/>
    <col min="3089" max="3089" width="6" style="476" customWidth="1"/>
    <col min="3090" max="3092" width="9.375" style="476" customWidth="1"/>
    <col min="3093" max="3330" width="9" style="476"/>
    <col min="3331" max="3331" width="5.875" style="476" customWidth="1"/>
    <col min="3332" max="3332" width="19.5" style="476" customWidth="1"/>
    <col min="3333" max="3333" width="2.75" style="476" customWidth="1"/>
    <col min="3334" max="3334" width="9.125" style="476" customWidth="1"/>
    <col min="3335" max="3335" width="2.375" style="476" customWidth="1"/>
    <col min="3336" max="3336" width="8" style="476" customWidth="1"/>
    <col min="3337" max="3337" width="4.25" style="476" customWidth="1"/>
    <col min="3338" max="3338" width="2" style="476" customWidth="1"/>
    <col min="3339" max="3339" width="5" style="476" customWidth="1"/>
    <col min="3340" max="3340" width="11.75" style="476" customWidth="1"/>
    <col min="3341" max="3341" width="2.5" style="476" customWidth="1"/>
    <col min="3342" max="3342" width="8.875" style="476" customWidth="1"/>
    <col min="3343" max="3343" width="2.5" style="476" customWidth="1"/>
    <col min="3344" max="3344" width="8.875" style="476" customWidth="1"/>
    <col min="3345" max="3345" width="6" style="476" customWidth="1"/>
    <col min="3346" max="3348" width="9.375" style="476" customWidth="1"/>
    <col min="3349" max="3586" width="9" style="476"/>
    <col min="3587" max="3587" width="5.875" style="476" customWidth="1"/>
    <col min="3588" max="3588" width="19.5" style="476" customWidth="1"/>
    <col min="3589" max="3589" width="2.75" style="476" customWidth="1"/>
    <col min="3590" max="3590" width="9.125" style="476" customWidth="1"/>
    <col min="3591" max="3591" width="2.375" style="476" customWidth="1"/>
    <col min="3592" max="3592" width="8" style="476" customWidth="1"/>
    <col min="3593" max="3593" width="4.25" style="476" customWidth="1"/>
    <col min="3594" max="3594" width="2" style="476" customWidth="1"/>
    <col min="3595" max="3595" width="5" style="476" customWidth="1"/>
    <col min="3596" max="3596" width="11.75" style="476" customWidth="1"/>
    <col min="3597" max="3597" width="2.5" style="476" customWidth="1"/>
    <col min="3598" max="3598" width="8.875" style="476" customWidth="1"/>
    <col min="3599" max="3599" width="2.5" style="476" customWidth="1"/>
    <col min="3600" max="3600" width="8.875" style="476" customWidth="1"/>
    <col min="3601" max="3601" width="6" style="476" customWidth="1"/>
    <col min="3602" max="3604" width="9.375" style="476" customWidth="1"/>
    <col min="3605" max="3842" width="9" style="476"/>
    <col min="3843" max="3843" width="5.875" style="476" customWidth="1"/>
    <col min="3844" max="3844" width="19.5" style="476" customWidth="1"/>
    <col min="3845" max="3845" width="2.75" style="476" customWidth="1"/>
    <col min="3846" max="3846" width="9.125" style="476" customWidth="1"/>
    <col min="3847" max="3847" width="2.375" style="476" customWidth="1"/>
    <col min="3848" max="3848" width="8" style="476" customWidth="1"/>
    <col min="3849" max="3849" width="4.25" style="476" customWidth="1"/>
    <col min="3850" max="3850" width="2" style="476" customWidth="1"/>
    <col min="3851" max="3851" width="5" style="476" customWidth="1"/>
    <col min="3852" max="3852" width="11.75" style="476" customWidth="1"/>
    <col min="3853" max="3853" width="2.5" style="476" customWidth="1"/>
    <col min="3854" max="3854" width="8.875" style="476" customWidth="1"/>
    <col min="3855" max="3855" width="2.5" style="476" customWidth="1"/>
    <col min="3856" max="3856" width="8.875" style="476" customWidth="1"/>
    <col min="3857" max="3857" width="6" style="476" customWidth="1"/>
    <col min="3858" max="3860" width="9.375" style="476" customWidth="1"/>
    <col min="3861" max="4098" width="9" style="476"/>
    <col min="4099" max="4099" width="5.875" style="476" customWidth="1"/>
    <col min="4100" max="4100" width="19.5" style="476" customWidth="1"/>
    <col min="4101" max="4101" width="2.75" style="476" customWidth="1"/>
    <col min="4102" max="4102" width="9.125" style="476" customWidth="1"/>
    <col min="4103" max="4103" width="2.375" style="476" customWidth="1"/>
    <col min="4104" max="4104" width="8" style="476" customWidth="1"/>
    <col min="4105" max="4105" width="4.25" style="476" customWidth="1"/>
    <col min="4106" max="4106" width="2" style="476" customWidth="1"/>
    <col min="4107" max="4107" width="5" style="476" customWidth="1"/>
    <col min="4108" max="4108" width="11.75" style="476" customWidth="1"/>
    <col min="4109" max="4109" width="2.5" style="476" customWidth="1"/>
    <col min="4110" max="4110" width="8.875" style="476" customWidth="1"/>
    <col min="4111" max="4111" width="2.5" style="476" customWidth="1"/>
    <col min="4112" max="4112" width="8.875" style="476" customWidth="1"/>
    <col min="4113" max="4113" width="6" style="476" customWidth="1"/>
    <col min="4114" max="4116" width="9.375" style="476" customWidth="1"/>
    <col min="4117" max="4354" width="9" style="476"/>
    <col min="4355" max="4355" width="5.875" style="476" customWidth="1"/>
    <col min="4356" max="4356" width="19.5" style="476" customWidth="1"/>
    <col min="4357" max="4357" width="2.75" style="476" customWidth="1"/>
    <col min="4358" max="4358" width="9.125" style="476" customWidth="1"/>
    <col min="4359" max="4359" width="2.375" style="476" customWidth="1"/>
    <col min="4360" max="4360" width="8" style="476" customWidth="1"/>
    <col min="4361" max="4361" width="4.25" style="476" customWidth="1"/>
    <col min="4362" max="4362" width="2" style="476" customWidth="1"/>
    <col min="4363" max="4363" width="5" style="476" customWidth="1"/>
    <col min="4364" max="4364" width="11.75" style="476" customWidth="1"/>
    <col min="4365" max="4365" width="2.5" style="476" customWidth="1"/>
    <col min="4366" max="4366" width="8.875" style="476" customWidth="1"/>
    <col min="4367" max="4367" width="2.5" style="476" customWidth="1"/>
    <col min="4368" max="4368" width="8.875" style="476" customWidth="1"/>
    <col min="4369" max="4369" width="6" style="476" customWidth="1"/>
    <col min="4370" max="4372" width="9.375" style="476" customWidth="1"/>
    <col min="4373" max="4610" width="9" style="476"/>
    <col min="4611" max="4611" width="5.875" style="476" customWidth="1"/>
    <col min="4612" max="4612" width="19.5" style="476" customWidth="1"/>
    <col min="4613" max="4613" width="2.75" style="476" customWidth="1"/>
    <col min="4614" max="4614" width="9.125" style="476" customWidth="1"/>
    <col min="4615" max="4615" width="2.375" style="476" customWidth="1"/>
    <col min="4616" max="4616" width="8" style="476" customWidth="1"/>
    <col min="4617" max="4617" width="4.25" style="476" customWidth="1"/>
    <col min="4618" max="4618" width="2" style="476" customWidth="1"/>
    <col min="4619" max="4619" width="5" style="476" customWidth="1"/>
    <col min="4620" max="4620" width="11.75" style="476" customWidth="1"/>
    <col min="4621" max="4621" width="2.5" style="476" customWidth="1"/>
    <col min="4622" max="4622" width="8.875" style="476" customWidth="1"/>
    <col min="4623" max="4623" width="2.5" style="476" customWidth="1"/>
    <col min="4624" max="4624" width="8.875" style="476" customWidth="1"/>
    <col min="4625" max="4625" width="6" style="476" customWidth="1"/>
    <col min="4626" max="4628" width="9.375" style="476" customWidth="1"/>
    <col min="4629" max="4866" width="9" style="476"/>
    <col min="4867" max="4867" width="5.875" style="476" customWidth="1"/>
    <col min="4868" max="4868" width="19.5" style="476" customWidth="1"/>
    <col min="4869" max="4869" width="2.75" style="476" customWidth="1"/>
    <col min="4870" max="4870" width="9.125" style="476" customWidth="1"/>
    <col min="4871" max="4871" width="2.375" style="476" customWidth="1"/>
    <col min="4872" max="4872" width="8" style="476" customWidth="1"/>
    <col min="4873" max="4873" width="4.25" style="476" customWidth="1"/>
    <col min="4874" max="4874" width="2" style="476" customWidth="1"/>
    <col min="4875" max="4875" width="5" style="476" customWidth="1"/>
    <col min="4876" max="4876" width="11.75" style="476" customWidth="1"/>
    <col min="4877" max="4877" width="2.5" style="476" customWidth="1"/>
    <col min="4878" max="4878" width="8.875" style="476" customWidth="1"/>
    <col min="4879" max="4879" width="2.5" style="476" customWidth="1"/>
    <col min="4880" max="4880" width="8.875" style="476" customWidth="1"/>
    <col min="4881" max="4881" width="6" style="476" customWidth="1"/>
    <col min="4882" max="4884" width="9.375" style="476" customWidth="1"/>
    <col min="4885" max="5122" width="9" style="476"/>
    <col min="5123" max="5123" width="5.875" style="476" customWidth="1"/>
    <col min="5124" max="5124" width="19.5" style="476" customWidth="1"/>
    <col min="5125" max="5125" width="2.75" style="476" customWidth="1"/>
    <col min="5126" max="5126" width="9.125" style="476" customWidth="1"/>
    <col min="5127" max="5127" width="2.375" style="476" customWidth="1"/>
    <col min="5128" max="5128" width="8" style="476" customWidth="1"/>
    <col min="5129" max="5129" width="4.25" style="476" customWidth="1"/>
    <col min="5130" max="5130" width="2" style="476" customWidth="1"/>
    <col min="5131" max="5131" width="5" style="476" customWidth="1"/>
    <col min="5132" max="5132" width="11.75" style="476" customWidth="1"/>
    <col min="5133" max="5133" width="2.5" style="476" customWidth="1"/>
    <col min="5134" max="5134" width="8.875" style="476" customWidth="1"/>
    <col min="5135" max="5135" width="2.5" style="476" customWidth="1"/>
    <col min="5136" max="5136" width="8.875" style="476" customWidth="1"/>
    <col min="5137" max="5137" width="6" style="476" customWidth="1"/>
    <col min="5138" max="5140" width="9.375" style="476" customWidth="1"/>
    <col min="5141" max="5378" width="9" style="476"/>
    <col min="5379" max="5379" width="5.875" style="476" customWidth="1"/>
    <col min="5380" max="5380" width="19.5" style="476" customWidth="1"/>
    <col min="5381" max="5381" width="2.75" style="476" customWidth="1"/>
    <col min="5382" max="5382" width="9.125" style="476" customWidth="1"/>
    <col min="5383" max="5383" width="2.375" style="476" customWidth="1"/>
    <col min="5384" max="5384" width="8" style="476" customWidth="1"/>
    <col min="5385" max="5385" width="4.25" style="476" customWidth="1"/>
    <col min="5386" max="5386" width="2" style="476" customWidth="1"/>
    <col min="5387" max="5387" width="5" style="476" customWidth="1"/>
    <col min="5388" max="5388" width="11.75" style="476" customWidth="1"/>
    <col min="5389" max="5389" width="2.5" style="476" customWidth="1"/>
    <col min="5390" max="5390" width="8.875" style="476" customWidth="1"/>
    <col min="5391" max="5391" width="2.5" style="476" customWidth="1"/>
    <col min="5392" max="5392" width="8.875" style="476" customWidth="1"/>
    <col min="5393" max="5393" width="6" style="476" customWidth="1"/>
    <col min="5394" max="5396" width="9.375" style="476" customWidth="1"/>
    <col min="5397" max="5634" width="9" style="476"/>
    <col min="5635" max="5635" width="5.875" style="476" customWidth="1"/>
    <col min="5636" max="5636" width="19.5" style="476" customWidth="1"/>
    <col min="5637" max="5637" width="2.75" style="476" customWidth="1"/>
    <col min="5638" max="5638" width="9.125" style="476" customWidth="1"/>
    <col min="5639" max="5639" width="2.375" style="476" customWidth="1"/>
    <col min="5640" max="5640" width="8" style="476" customWidth="1"/>
    <col min="5641" max="5641" width="4.25" style="476" customWidth="1"/>
    <col min="5642" max="5642" width="2" style="476" customWidth="1"/>
    <col min="5643" max="5643" width="5" style="476" customWidth="1"/>
    <col min="5644" max="5644" width="11.75" style="476" customWidth="1"/>
    <col min="5645" max="5645" width="2.5" style="476" customWidth="1"/>
    <col min="5646" max="5646" width="8.875" style="476" customWidth="1"/>
    <col min="5647" max="5647" width="2.5" style="476" customWidth="1"/>
    <col min="5648" max="5648" width="8.875" style="476" customWidth="1"/>
    <col min="5649" max="5649" width="6" style="476" customWidth="1"/>
    <col min="5650" max="5652" width="9.375" style="476" customWidth="1"/>
    <col min="5653" max="5890" width="9" style="476"/>
    <col min="5891" max="5891" width="5.875" style="476" customWidth="1"/>
    <col min="5892" max="5892" width="19.5" style="476" customWidth="1"/>
    <col min="5893" max="5893" width="2.75" style="476" customWidth="1"/>
    <col min="5894" max="5894" width="9.125" style="476" customWidth="1"/>
    <col min="5895" max="5895" width="2.375" style="476" customWidth="1"/>
    <col min="5896" max="5896" width="8" style="476" customWidth="1"/>
    <col min="5897" max="5897" width="4.25" style="476" customWidth="1"/>
    <col min="5898" max="5898" width="2" style="476" customWidth="1"/>
    <col min="5899" max="5899" width="5" style="476" customWidth="1"/>
    <col min="5900" max="5900" width="11.75" style="476" customWidth="1"/>
    <col min="5901" max="5901" width="2.5" style="476" customWidth="1"/>
    <col min="5902" max="5902" width="8.875" style="476" customWidth="1"/>
    <col min="5903" max="5903" width="2.5" style="476" customWidth="1"/>
    <col min="5904" max="5904" width="8.875" style="476" customWidth="1"/>
    <col min="5905" max="5905" width="6" style="476" customWidth="1"/>
    <col min="5906" max="5908" width="9.375" style="476" customWidth="1"/>
    <col min="5909" max="6146" width="9" style="476"/>
    <col min="6147" max="6147" width="5.875" style="476" customWidth="1"/>
    <col min="6148" max="6148" width="19.5" style="476" customWidth="1"/>
    <col min="6149" max="6149" width="2.75" style="476" customWidth="1"/>
    <col min="6150" max="6150" width="9.125" style="476" customWidth="1"/>
    <col min="6151" max="6151" width="2.375" style="476" customWidth="1"/>
    <col min="6152" max="6152" width="8" style="476" customWidth="1"/>
    <col min="6153" max="6153" width="4.25" style="476" customWidth="1"/>
    <col min="6154" max="6154" width="2" style="476" customWidth="1"/>
    <col min="6155" max="6155" width="5" style="476" customWidth="1"/>
    <col min="6156" max="6156" width="11.75" style="476" customWidth="1"/>
    <col min="6157" max="6157" width="2.5" style="476" customWidth="1"/>
    <col min="6158" max="6158" width="8.875" style="476" customWidth="1"/>
    <col min="6159" max="6159" width="2.5" style="476" customWidth="1"/>
    <col min="6160" max="6160" width="8.875" style="476" customWidth="1"/>
    <col min="6161" max="6161" width="6" style="476" customWidth="1"/>
    <col min="6162" max="6164" width="9.375" style="476" customWidth="1"/>
    <col min="6165" max="6402" width="9" style="476"/>
    <col min="6403" max="6403" width="5.875" style="476" customWidth="1"/>
    <col min="6404" max="6404" width="19.5" style="476" customWidth="1"/>
    <col min="6405" max="6405" width="2.75" style="476" customWidth="1"/>
    <col min="6406" max="6406" width="9.125" style="476" customWidth="1"/>
    <col min="6407" max="6407" width="2.375" style="476" customWidth="1"/>
    <col min="6408" max="6408" width="8" style="476" customWidth="1"/>
    <col min="6409" max="6409" width="4.25" style="476" customWidth="1"/>
    <col min="6410" max="6410" width="2" style="476" customWidth="1"/>
    <col min="6411" max="6411" width="5" style="476" customWidth="1"/>
    <col min="6412" max="6412" width="11.75" style="476" customWidth="1"/>
    <col min="6413" max="6413" width="2.5" style="476" customWidth="1"/>
    <col min="6414" max="6414" width="8.875" style="476" customWidth="1"/>
    <col min="6415" max="6415" width="2.5" style="476" customWidth="1"/>
    <col min="6416" max="6416" width="8.875" style="476" customWidth="1"/>
    <col min="6417" max="6417" width="6" style="476" customWidth="1"/>
    <col min="6418" max="6420" width="9.375" style="476" customWidth="1"/>
    <col min="6421" max="6658" width="9" style="476"/>
    <col min="6659" max="6659" width="5.875" style="476" customWidth="1"/>
    <col min="6660" max="6660" width="19.5" style="476" customWidth="1"/>
    <col min="6661" max="6661" width="2.75" style="476" customWidth="1"/>
    <col min="6662" max="6662" width="9.125" style="476" customWidth="1"/>
    <col min="6663" max="6663" width="2.375" style="476" customWidth="1"/>
    <col min="6664" max="6664" width="8" style="476" customWidth="1"/>
    <col min="6665" max="6665" width="4.25" style="476" customWidth="1"/>
    <col min="6666" max="6666" width="2" style="476" customWidth="1"/>
    <col min="6667" max="6667" width="5" style="476" customWidth="1"/>
    <col min="6668" max="6668" width="11.75" style="476" customWidth="1"/>
    <col min="6669" max="6669" width="2.5" style="476" customWidth="1"/>
    <col min="6670" max="6670" width="8.875" style="476" customWidth="1"/>
    <col min="6671" max="6671" width="2.5" style="476" customWidth="1"/>
    <col min="6672" max="6672" width="8.875" style="476" customWidth="1"/>
    <col min="6673" max="6673" width="6" style="476" customWidth="1"/>
    <col min="6674" max="6676" width="9.375" style="476" customWidth="1"/>
    <col min="6677" max="6914" width="9" style="476"/>
    <col min="6915" max="6915" width="5.875" style="476" customWidth="1"/>
    <col min="6916" max="6916" width="19.5" style="476" customWidth="1"/>
    <col min="6917" max="6917" width="2.75" style="476" customWidth="1"/>
    <col min="6918" max="6918" width="9.125" style="476" customWidth="1"/>
    <col min="6919" max="6919" width="2.375" style="476" customWidth="1"/>
    <col min="6920" max="6920" width="8" style="476" customWidth="1"/>
    <col min="6921" max="6921" width="4.25" style="476" customWidth="1"/>
    <col min="6922" max="6922" width="2" style="476" customWidth="1"/>
    <col min="6923" max="6923" width="5" style="476" customWidth="1"/>
    <col min="6924" max="6924" width="11.75" style="476" customWidth="1"/>
    <col min="6925" max="6925" width="2.5" style="476" customWidth="1"/>
    <col min="6926" max="6926" width="8.875" style="476" customWidth="1"/>
    <col min="6927" max="6927" width="2.5" style="476" customWidth="1"/>
    <col min="6928" max="6928" width="8.875" style="476" customWidth="1"/>
    <col min="6929" max="6929" width="6" style="476" customWidth="1"/>
    <col min="6930" max="6932" width="9.375" style="476" customWidth="1"/>
    <col min="6933" max="7170" width="9" style="476"/>
    <col min="7171" max="7171" width="5.875" style="476" customWidth="1"/>
    <col min="7172" max="7172" width="19.5" style="476" customWidth="1"/>
    <col min="7173" max="7173" width="2.75" style="476" customWidth="1"/>
    <col min="7174" max="7174" width="9.125" style="476" customWidth="1"/>
    <col min="7175" max="7175" width="2.375" style="476" customWidth="1"/>
    <col min="7176" max="7176" width="8" style="476" customWidth="1"/>
    <col min="7177" max="7177" width="4.25" style="476" customWidth="1"/>
    <col min="7178" max="7178" width="2" style="476" customWidth="1"/>
    <col min="7179" max="7179" width="5" style="476" customWidth="1"/>
    <col min="7180" max="7180" width="11.75" style="476" customWidth="1"/>
    <col min="7181" max="7181" width="2.5" style="476" customWidth="1"/>
    <col min="7182" max="7182" width="8.875" style="476" customWidth="1"/>
    <col min="7183" max="7183" width="2.5" style="476" customWidth="1"/>
    <col min="7184" max="7184" width="8.875" style="476" customWidth="1"/>
    <col min="7185" max="7185" width="6" style="476" customWidth="1"/>
    <col min="7186" max="7188" width="9.375" style="476" customWidth="1"/>
    <col min="7189" max="7426" width="9" style="476"/>
    <col min="7427" max="7427" width="5.875" style="476" customWidth="1"/>
    <col min="7428" max="7428" width="19.5" style="476" customWidth="1"/>
    <col min="7429" max="7429" width="2.75" style="476" customWidth="1"/>
    <col min="7430" max="7430" width="9.125" style="476" customWidth="1"/>
    <col min="7431" max="7431" width="2.375" style="476" customWidth="1"/>
    <col min="7432" max="7432" width="8" style="476" customWidth="1"/>
    <col min="7433" max="7433" width="4.25" style="476" customWidth="1"/>
    <col min="7434" max="7434" width="2" style="476" customWidth="1"/>
    <col min="7435" max="7435" width="5" style="476" customWidth="1"/>
    <col min="7436" max="7436" width="11.75" style="476" customWidth="1"/>
    <col min="7437" max="7437" width="2.5" style="476" customWidth="1"/>
    <col min="7438" max="7438" width="8.875" style="476" customWidth="1"/>
    <col min="7439" max="7439" width="2.5" style="476" customWidth="1"/>
    <col min="7440" max="7440" width="8.875" style="476" customWidth="1"/>
    <col min="7441" max="7441" width="6" style="476" customWidth="1"/>
    <col min="7442" max="7444" width="9.375" style="476" customWidth="1"/>
    <col min="7445" max="7682" width="9" style="476"/>
    <col min="7683" max="7683" width="5.875" style="476" customWidth="1"/>
    <col min="7684" max="7684" width="19.5" style="476" customWidth="1"/>
    <col min="7685" max="7685" width="2.75" style="476" customWidth="1"/>
    <col min="7686" max="7686" width="9.125" style="476" customWidth="1"/>
    <col min="7687" max="7687" width="2.375" style="476" customWidth="1"/>
    <col min="7688" max="7688" width="8" style="476" customWidth="1"/>
    <col min="7689" max="7689" width="4.25" style="476" customWidth="1"/>
    <col min="7690" max="7690" width="2" style="476" customWidth="1"/>
    <col min="7691" max="7691" width="5" style="476" customWidth="1"/>
    <col min="7692" max="7692" width="11.75" style="476" customWidth="1"/>
    <col min="7693" max="7693" width="2.5" style="476" customWidth="1"/>
    <col min="7694" max="7694" width="8.875" style="476" customWidth="1"/>
    <col min="7695" max="7695" width="2.5" style="476" customWidth="1"/>
    <col min="7696" max="7696" width="8.875" style="476" customWidth="1"/>
    <col min="7697" max="7697" width="6" style="476" customWidth="1"/>
    <col min="7698" max="7700" width="9.375" style="476" customWidth="1"/>
    <col min="7701" max="7938" width="9" style="476"/>
    <col min="7939" max="7939" width="5.875" style="476" customWidth="1"/>
    <col min="7940" max="7940" width="19.5" style="476" customWidth="1"/>
    <col min="7941" max="7941" width="2.75" style="476" customWidth="1"/>
    <col min="7942" max="7942" width="9.125" style="476" customWidth="1"/>
    <col min="7943" max="7943" width="2.375" style="476" customWidth="1"/>
    <col min="7944" max="7944" width="8" style="476" customWidth="1"/>
    <col min="7945" max="7945" width="4.25" style="476" customWidth="1"/>
    <col min="7946" max="7946" width="2" style="476" customWidth="1"/>
    <col min="7947" max="7947" width="5" style="476" customWidth="1"/>
    <col min="7948" max="7948" width="11.75" style="476" customWidth="1"/>
    <col min="7949" max="7949" width="2.5" style="476" customWidth="1"/>
    <col min="7950" max="7950" width="8.875" style="476" customWidth="1"/>
    <col min="7951" max="7951" width="2.5" style="476" customWidth="1"/>
    <col min="7952" max="7952" width="8.875" style="476" customWidth="1"/>
    <col min="7953" max="7953" width="6" style="476" customWidth="1"/>
    <col min="7954" max="7956" width="9.375" style="476" customWidth="1"/>
    <col min="7957" max="8194" width="9" style="476"/>
    <col min="8195" max="8195" width="5.875" style="476" customWidth="1"/>
    <col min="8196" max="8196" width="19.5" style="476" customWidth="1"/>
    <col min="8197" max="8197" width="2.75" style="476" customWidth="1"/>
    <col min="8198" max="8198" width="9.125" style="476" customWidth="1"/>
    <col min="8199" max="8199" width="2.375" style="476" customWidth="1"/>
    <col min="8200" max="8200" width="8" style="476" customWidth="1"/>
    <col min="8201" max="8201" width="4.25" style="476" customWidth="1"/>
    <col min="8202" max="8202" width="2" style="476" customWidth="1"/>
    <col min="8203" max="8203" width="5" style="476" customWidth="1"/>
    <col min="8204" max="8204" width="11.75" style="476" customWidth="1"/>
    <col min="8205" max="8205" width="2.5" style="476" customWidth="1"/>
    <col min="8206" max="8206" width="8.875" style="476" customWidth="1"/>
    <col min="8207" max="8207" width="2.5" style="476" customWidth="1"/>
    <col min="8208" max="8208" width="8.875" style="476" customWidth="1"/>
    <col min="8209" max="8209" width="6" style="476" customWidth="1"/>
    <col min="8210" max="8212" width="9.375" style="476" customWidth="1"/>
    <col min="8213" max="8450" width="9" style="476"/>
    <col min="8451" max="8451" width="5.875" style="476" customWidth="1"/>
    <col min="8452" max="8452" width="19.5" style="476" customWidth="1"/>
    <col min="8453" max="8453" width="2.75" style="476" customWidth="1"/>
    <col min="8454" max="8454" width="9.125" style="476" customWidth="1"/>
    <col min="8455" max="8455" width="2.375" style="476" customWidth="1"/>
    <col min="8456" max="8456" width="8" style="476" customWidth="1"/>
    <col min="8457" max="8457" width="4.25" style="476" customWidth="1"/>
    <col min="8458" max="8458" width="2" style="476" customWidth="1"/>
    <col min="8459" max="8459" width="5" style="476" customWidth="1"/>
    <col min="8460" max="8460" width="11.75" style="476" customWidth="1"/>
    <col min="8461" max="8461" width="2.5" style="476" customWidth="1"/>
    <col min="8462" max="8462" width="8.875" style="476" customWidth="1"/>
    <col min="8463" max="8463" width="2.5" style="476" customWidth="1"/>
    <col min="8464" max="8464" width="8.875" style="476" customWidth="1"/>
    <col min="8465" max="8465" width="6" style="476" customWidth="1"/>
    <col min="8466" max="8468" width="9.375" style="476" customWidth="1"/>
    <col min="8469" max="8706" width="9" style="476"/>
    <col min="8707" max="8707" width="5.875" style="476" customWidth="1"/>
    <col min="8708" max="8708" width="19.5" style="476" customWidth="1"/>
    <col min="8709" max="8709" width="2.75" style="476" customWidth="1"/>
    <col min="8710" max="8710" width="9.125" style="476" customWidth="1"/>
    <col min="8711" max="8711" width="2.375" style="476" customWidth="1"/>
    <col min="8712" max="8712" width="8" style="476" customWidth="1"/>
    <col min="8713" max="8713" width="4.25" style="476" customWidth="1"/>
    <col min="8714" max="8714" width="2" style="476" customWidth="1"/>
    <col min="8715" max="8715" width="5" style="476" customWidth="1"/>
    <col min="8716" max="8716" width="11.75" style="476" customWidth="1"/>
    <col min="8717" max="8717" width="2.5" style="476" customWidth="1"/>
    <col min="8718" max="8718" width="8.875" style="476" customWidth="1"/>
    <col min="8719" max="8719" width="2.5" style="476" customWidth="1"/>
    <col min="8720" max="8720" width="8.875" style="476" customWidth="1"/>
    <col min="8721" max="8721" width="6" style="476" customWidth="1"/>
    <col min="8722" max="8724" width="9.375" style="476" customWidth="1"/>
    <col min="8725" max="8962" width="9" style="476"/>
    <col min="8963" max="8963" width="5.875" style="476" customWidth="1"/>
    <col min="8964" max="8964" width="19.5" style="476" customWidth="1"/>
    <col min="8965" max="8965" width="2.75" style="476" customWidth="1"/>
    <col min="8966" max="8966" width="9.125" style="476" customWidth="1"/>
    <col min="8967" max="8967" width="2.375" style="476" customWidth="1"/>
    <col min="8968" max="8968" width="8" style="476" customWidth="1"/>
    <col min="8969" max="8969" width="4.25" style="476" customWidth="1"/>
    <col min="8970" max="8970" width="2" style="476" customWidth="1"/>
    <col min="8971" max="8971" width="5" style="476" customWidth="1"/>
    <col min="8972" max="8972" width="11.75" style="476" customWidth="1"/>
    <col min="8973" max="8973" width="2.5" style="476" customWidth="1"/>
    <col min="8974" max="8974" width="8.875" style="476" customWidth="1"/>
    <col min="8975" max="8975" width="2.5" style="476" customWidth="1"/>
    <col min="8976" max="8976" width="8.875" style="476" customWidth="1"/>
    <col min="8977" max="8977" width="6" style="476" customWidth="1"/>
    <col min="8978" max="8980" width="9.375" style="476" customWidth="1"/>
    <col min="8981" max="9218" width="9" style="476"/>
    <col min="9219" max="9219" width="5.875" style="476" customWidth="1"/>
    <col min="9220" max="9220" width="19.5" style="476" customWidth="1"/>
    <col min="9221" max="9221" width="2.75" style="476" customWidth="1"/>
    <col min="9222" max="9222" width="9.125" style="476" customWidth="1"/>
    <col min="9223" max="9223" width="2.375" style="476" customWidth="1"/>
    <col min="9224" max="9224" width="8" style="476" customWidth="1"/>
    <col min="9225" max="9225" width="4.25" style="476" customWidth="1"/>
    <col min="9226" max="9226" width="2" style="476" customWidth="1"/>
    <col min="9227" max="9227" width="5" style="476" customWidth="1"/>
    <col min="9228" max="9228" width="11.75" style="476" customWidth="1"/>
    <col min="9229" max="9229" width="2.5" style="476" customWidth="1"/>
    <col min="9230" max="9230" width="8.875" style="476" customWidth="1"/>
    <col min="9231" max="9231" width="2.5" style="476" customWidth="1"/>
    <col min="9232" max="9232" width="8.875" style="476" customWidth="1"/>
    <col min="9233" max="9233" width="6" style="476" customWidth="1"/>
    <col min="9234" max="9236" width="9.375" style="476" customWidth="1"/>
    <col min="9237" max="9474" width="9" style="476"/>
    <col min="9475" max="9475" width="5.875" style="476" customWidth="1"/>
    <col min="9476" max="9476" width="19.5" style="476" customWidth="1"/>
    <col min="9477" max="9477" width="2.75" style="476" customWidth="1"/>
    <col min="9478" max="9478" width="9.125" style="476" customWidth="1"/>
    <col min="9479" max="9479" width="2.375" style="476" customWidth="1"/>
    <col min="9480" max="9480" width="8" style="476" customWidth="1"/>
    <col min="9481" max="9481" width="4.25" style="476" customWidth="1"/>
    <col min="9482" max="9482" width="2" style="476" customWidth="1"/>
    <col min="9483" max="9483" width="5" style="476" customWidth="1"/>
    <col min="9484" max="9484" width="11.75" style="476" customWidth="1"/>
    <col min="9485" max="9485" width="2.5" style="476" customWidth="1"/>
    <col min="9486" max="9486" width="8.875" style="476" customWidth="1"/>
    <col min="9487" max="9487" width="2.5" style="476" customWidth="1"/>
    <col min="9488" max="9488" width="8.875" style="476" customWidth="1"/>
    <col min="9489" max="9489" width="6" style="476" customWidth="1"/>
    <col min="9490" max="9492" width="9.375" style="476" customWidth="1"/>
    <col min="9493" max="9730" width="9" style="476"/>
    <col min="9731" max="9731" width="5.875" style="476" customWidth="1"/>
    <col min="9732" max="9732" width="19.5" style="476" customWidth="1"/>
    <col min="9733" max="9733" width="2.75" style="476" customWidth="1"/>
    <col min="9734" max="9734" width="9.125" style="476" customWidth="1"/>
    <col min="9735" max="9735" width="2.375" style="476" customWidth="1"/>
    <col min="9736" max="9736" width="8" style="476" customWidth="1"/>
    <col min="9737" max="9737" width="4.25" style="476" customWidth="1"/>
    <col min="9738" max="9738" width="2" style="476" customWidth="1"/>
    <col min="9739" max="9739" width="5" style="476" customWidth="1"/>
    <col min="9740" max="9740" width="11.75" style="476" customWidth="1"/>
    <col min="9741" max="9741" width="2.5" style="476" customWidth="1"/>
    <col min="9742" max="9742" width="8.875" style="476" customWidth="1"/>
    <col min="9743" max="9743" width="2.5" style="476" customWidth="1"/>
    <col min="9744" max="9744" width="8.875" style="476" customWidth="1"/>
    <col min="9745" max="9745" width="6" style="476" customWidth="1"/>
    <col min="9746" max="9748" width="9.375" style="476" customWidth="1"/>
    <col min="9749" max="9986" width="9" style="476"/>
    <col min="9987" max="9987" width="5.875" style="476" customWidth="1"/>
    <col min="9988" max="9988" width="19.5" style="476" customWidth="1"/>
    <col min="9989" max="9989" width="2.75" style="476" customWidth="1"/>
    <col min="9990" max="9990" width="9.125" style="476" customWidth="1"/>
    <col min="9991" max="9991" width="2.375" style="476" customWidth="1"/>
    <col min="9992" max="9992" width="8" style="476" customWidth="1"/>
    <col min="9993" max="9993" width="4.25" style="476" customWidth="1"/>
    <col min="9994" max="9994" width="2" style="476" customWidth="1"/>
    <col min="9995" max="9995" width="5" style="476" customWidth="1"/>
    <col min="9996" max="9996" width="11.75" style="476" customWidth="1"/>
    <col min="9997" max="9997" width="2.5" style="476" customWidth="1"/>
    <col min="9998" max="9998" width="8.875" style="476" customWidth="1"/>
    <col min="9999" max="9999" width="2.5" style="476" customWidth="1"/>
    <col min="10000" max="10000" width="8.875" style="476" customWidth="1"/>
    <col min="10001" max="10001" width="6" style="476" customWidth="1"/>
    <col min="10002" max="10004" width="9.375" style="476" customWidth="1"/>
    <col min="10005" max="10242" width="9" style="476"/>
    <col min="10243" max="10243" width="5.875" style="476" customWidth="1"/>
    <col min="10244" max="10244" width="19.5" style="476" customWidth="1"/>
    <col min="10245" max="10245" width="2.75" style="476" customWidth="1"/>
    <col min="10246" max="10246" width="9.125" style="476" customWidth="1"/>
    <col min="10247" max="10247" width="2.375" style="476" customWidth="1"/>
    <col min="10248" max="10248" width="8" style="476" customWidth="1"/>
    <col min="10249" max="10249" width="4.25" style="476" customWidth="1"/>
    <col min="10250" max="10250" width="2" style="476" customWidth="1"/>
    <col min="10251" max="10251" width="5" style="476" customWidth="1"/>
    <col min="10252" max="10252" width="11.75" style="476" customWidth="1"/>
    <col min="10253" max="10253" width="2.5" style="476" customWidth="1"/>
    <col min="10254" max="10254" width="8.875" style="476" customWidth="1"/>
    <col min="10255" max="10255" width="2.5" style="476" customWidth="1"/>
    <col min="10256" max="10256" width="8.875" style="476" customWidth="1"/>
    <col min="10257" max="10257" width="6" style="476" customWidth="1"/>
    <col min="10258" max="10260" width="9.375" style="476" customWidth="1"/>
    <col min="10261" max="10498" width="9" style="476"/>
    <col min="10499" max="10499" width="5.875" style="476" customWidth="1"/>
    <col min="10500" max="10500" width="19.5" style="476" customWidth="1"/>
    <col min="10501" max="10501" width="2.75" style="476" customWidth="1"/>
    <col min="10502" max="10502" width="9.125" style="476" customWidth="1"/>
    <col min="10503" max="10503" width="2.375" style="476" customWidth="1"/>
    <col min="10504" max="10504" width="8" style="476" customWidth="1"/>
    <col min="10505" max="10505" width="4.25" style="476" customWidth="1"/>
    <col min="10506" max="10506" width="2" style="476" customWidth="1"/>
    <col min="10507" max="10507" width="5" style="476" customWidth="1"/>
    <col min="10508" max="10508" width="11.75" style="476" customWidth="1"/>
    <col min="10509" max="10509" width="2.5" style="476" customWidth="1"/>
    <col min="10510" max="10510" width="8.875" style="476" customWidth="1"/>
    <col min="10511" max="10511" width="2.5" style="476" customWidth="1"/>
    <col min="10512" max="10512" width="8.875" style="476" customWidth="1"/>
    <col min="10513" max="10513" width="6" style="476" customWidth="1"/>
    <col min="10514" max="10516" width="9.375" style="476" customWidth="1"/>
    <col min="10517" max="10754" width="9" style="476"/>
    <col min="10755" max="10755" width="5.875" style="476" customWidth="1"/>
    <col min="10756" max="10756" width="19.5" style="476" customWidth="1"/>
    <col min="10757" max="10757" width="2.75" style="476" customWidth="1"/>
    <col min="10758" max="10758" width="9.125" style="476" customWidth="1"/>
    <col min="10759" max="10759" width="2.375" style="476" customWidth="1"/>
    <col min="10760" max="10760" width="8" style="476" customWidth="1"/>
    <col min="10761" max="10761" width="4.25" style="476" customWidth="1"/>
    <col min="10762" max="10762" width="2" style="476" customWidth="1"/>
    <col min="10763" max="10763" width="5" style="476" customWidth="1"/>
    <col min="10764" max="10764" width="11.75" style="476" customWidth="1"/>
    <col min="10765" max="10765" width="2.5" style="476" customWidth="1"/>
    <col min="10766" max="10766" width="8.875" style="476" customWidth="1"/>
    <col min="10767" max="10767" width="2.5" style="476" customWidth="1"/>
    <col min="10768" max="10768" width="8.875" style="476" customWidth="1"/>
    <col min="10769" max="10769" width="6" style="476" customWidth="1"/>
    <col min="10770" max="10772" width="9.375" style="476" customWidth="1"/>
    <col min="10773" max="11010" width="9" style="476"/>
    <col min="11011" max="11011" width="5.875" style="476" customWidth="1"/>
    <col min="11012" max="11012" width="19.5" style="476" customWidth="1"/>
    <col min="11013" max="11013" width="2.75" style="476" customWidth="1"/>
    <col min="11014" max="11014" width="9.125" style="476" customWidth="1"/>
    <col min="11015" max="11015" width="2.375" style="476" customWidth="1"/>
    <col min="11016" max="11016" width="8" style="476" customWidth="1"/>
    <col min="11017" max="11017" width="4.25" style="476" customWidth="1"/>
    <col min="11018" max="11018" width="2" style="476" customWidth="1"/>
    <col min="11019" max="11019" width="5" style="476" customWidth="1"/>
    <col min="11020" max="11020" width="11.75" style="476" customWidth="1"/>
    <col min="11021" max="11021" width="2.5" style="476" customWidth="1"/>
    <col min="11022" max="11022" width="8.875" style="476" customWidth="1"/>
    <col min="11023" max="11023" width="2.5" style="476" customWidth="1"/>
    <col min="11024" max="11024" width="8.875" style="476" customWidth="1"/>
    <col min="11025" max="11025" width="6" style="476" customWidth="1"/>
    <col min="11026" max="11028" width="9.375" style="476" customWidth="1"/>
    <col min="11029" max="11266" width="9" style="476"/>
    <col min="11267" max="11267" width="5.875" style="476" customWidth="1"/>
    <col min="11268" max="11268" width="19.5" style="476" customWidth="1"/>
    <col min="11269" max="11269" width="2.75" style="476" customWidth="1"/>
    <col min="11270" max="11270" width="9.125" style="476" customWidth="1"/>
    <col min="11271" max="11271" width="2.375" style="476" customWidth="1"/>
    <col min="11272" max="11272" width="8" style="476" customWidth="1"/>
    <col min="11273" max="11273" width="4.25" style="476" customWidth="1"/>
    <col min="11274" max="11274" width="2" style="476" customWidth="1"/>
    <col min="11275" max="11275" width="5" style="476" customWidth="1"/>
    <col min="11276" max="11276" width="11.75" style="476" customWidth="1"/>
    <col min="11277" max="11277" width="2.5" style="476" customWidth="1"/>
    <col min="11278" max="11278" width="8.875" style="476" customWidth="1"/>
    <col min="11279" max="11279" width="2.5" style="476" customWidth="1"/>
    <col min="11280" max="11280" width="8.875" style="476" customWidth="1"/>
    <col min="11281" max="11281" width="6" style="476" customWidth="1"/>
    <col min="11282" max="11284" width="9.375" style="476" customWidth="1"/>
    <col min="11285" max="11522" width="9" style="476"/>
    <col min="11523" max="11523" width="5.875" style="476" customWidth="1"/>
    <col min="11524" max="11524" width="19.5" style="476" customWidth="1"/>
    <col min="11525" max="11525" width="2.75" style="476" customWidth="1"/>
    <col min="11526" max="11526" width="9.125" style="476" customWidth="1"/>
    <col min="11527" max="11527" width="2.375" style="476" customWidth="1"/>
    <col min="11528" max="11528" width="8" style="476" customWidth="1"/>
    <col min="11529" max="11529" width="4.25" style="476" customWidth="1"/>
    <col min="11530" max="11530" width="2" style="476" customWidth="1"/>
    <col min="11531" max="11531" width="5" style="476" customWidth="1"/>
    <col min="11532" max="11532" width="11.75" style="476" customWidth="1"/>
    <col min="11533" max="11533" width="2.5" style="476" customWidth="1"/>
    <col min="11534" max="11534" width="8.875" style="476" customWidth="1"/>
    <col min="11535" max="11535" width="2.5" style="476" customWidth="1"/>
    <col min="11536" max="11536" width="8.875" style="476" customWidth="1"/>
    <col min="11537" max="11537" width="6" style="476" customWidth="1"/>
    <col min="11538" max="11540" width="9.375" style="476" customWidth="1"/>
    <col min="11541" max="11778" width="9" style="476"/>
    <col min="11779" max="11779" width="5.875" style="476" customWidth="1"/>
    <col min="11780" max="11780" width="19.5" style="476" customWidth="1"/>
    <col min="11781" max="11781" width="2.75" style="476" customWidth="1"/>
    <col min="11782" max="11782" width="9.125" style="476" customWidth="1"/>
    <col min="11783" max="11783" width="2.375" style="476" customWidth="1"/>
    <col min="11784" max="11784" width="8" style="476" customWidth="1"/>
    <col min="11785" max="11785" width="4.25" style="476" customWidth="1"/>
    <col min="11786" max="11786" width="2" style="476" customWidth="1"/>
    <col min="11787" max="11787" width="5" style="476" customWidth="1"/>
    <col min="11788" max="11788" width="11.75" style="476" customWidth="1"/>
    <col min="11789" max="11789" width="2.5" style="476" customWidth="1"/>
    <col min="11790" max="11790" width="8.875" style="476" customWidth="1"/>
    <col min="11791" max="11791" width="2.5" style="476" customWidth="1"/>
    <col min="11792" max="11792" width="8.875" style="476" customWidth="1"/>
    <col min="11793" max="11793" width="6" style="476" customWidth="1"/>
    <col min="11794" max="11796" width="9.375" style="476" customWidth="1"/>
    <col min="11797" max="12034" width="9" style="476"/>
    <col min="12035" max="12035" width="5.875" style="476" customWidth="1"/>
    <col min="12036" max="12036" width="19.5" style="476" customWidth="1"/>
    <col min="12037" max="12037" width="2.75" style="476" customWidth="1"/>
    <col min="12038" max="12038" width="9.125" style="476" customWidth="1"/>
    <col min="12039" max="12039" width="2.375" style="476" customWidth="1"/>
    <col min="12040" max="12040" width="8" style="476" customWidth="1"/>
    <col min="12041" max="12041" width="4.25" style="476" customWidth="1"/>
    <col min="12042" max="12042" width="2" style="476" customWidth="1"/>
    <col min="12043" max="12043" width="5" style="476" customWidth="1"/>
    <col min="12044" max="12044" width="11.75" style="476" customWidth="1"/>
    <col min="12045" max="12045" width="2.5" style="476" customWidth="1"/>
    <col min="12046" max="12046" width="8.875" style="476" customWidth="1"/>
    <col min="12047" max="12047" width="2.5" style="476" customWidth="1"/>
    <col min="12048" max="12048" width="8.875" style="476" customWidth="1"/>
    <col min="12049" max="12049" width="6" style="476" customWidth="1"/>
    <col min="12050" max="12052" width="9.375" style="476" customWidth="1"/>
    <col min="12053" max="12290" width="9" style="476"/>
    <col min="12291" max="12291" width="5.875" style="476" customWidth="1"/>
    <col min="12292" max="12292" width="19.5" style="476" customWidth="1"/>
    <col min="12293" max="12293" width="2.75" style="476" customWidth="1"/>
    <col min="12294" max="12294" width="9.125" style="476" customWidth="1"/>
    <col min="12295" max="12295" width="2.375" style="476" customWidth="1"/>
    <col min="12296" max="12296" width="8" style="476" customWidth="1"/>
    <col min="12297" max="12297" width="4.25" style="476" customWidth="1"/>
    <col min="12298" max="12298" width="2" style="476" customWidth="1"/>
    <col min="12299" max="12299" width="5" style="476" customWidth="1"/>
    <col min="12300" max="12300" width="11.75" style="476" customWidth="1"/>
    <col min="12301" max="12301" width="2.5" style="476" customWidth="1"/>
    <col min="12302" max="12302" width="8.875" style="476" customWidth="1"/>
    <col min="12303" max="12303" width="2.5" style="476" customWidth="1"/>
    <col min="12304" max="12304" width="8.875" style="476" customWidth="1"/>
    <col min="12305" max="12305" width="6" style="476" customWidth="1"/>
    <col min="12306" max="12308" width="9.375" style="476" customWidth="1"/>
    <col min="12309" max="12546" width="9" style="476"/>
    <col min="12547" max="12547" width="5.875" style="476" customWidth="1"/>
    <col min="12548" max="12548" width="19.5" style="476" customWidth="1"/>
    <col min="12549" max="12549" width="2.75" style="476" customWidth="1"/>
    <col min="12550" max="12550" width="9.125" style="476" customWidth="1"/>
    <col min="12551" max="12551" width="2.375" style="476" customWidth="1"/>
    <col min="12552" max="12552" width="8" style="476" customWidth="1"/>
    <col min="12553" max="12553" width="4.25" style="476" customWidth="1"/>
    <col min="12554" max="12554" width="2" style="476" customWidth="1"/>
    <col min="12555" max="12555" width="5" style="476" customWidth="1"/>
    <col min="12556" max="12556" width="11.75" style="476" customWidth="1"/>
    <col min="12557" max="12557" width="2.5" style="476" customWidth="1"/>
    <col min="12558" max="12558" width="8.875" style="476" customWidth="1"/>
    <col min="12559" max="12559" width="2.5" style="476" customWidth="1"/>
    <col min="12560" max="12560" width="8.875" style="476" customWidth="1"/>
    <col min="12561" max="12561" width="6" style="476" customWidth="1"/>
    <col min="12562" max="12564" width="9.375" style="476" customWidth="1"/>
    <col min="12565" max="12802" width="9" style="476"/>
    <col min="12803" max="12803" width="5.875" style="476" customWidth="1"/>
    <col min="12804" max="12804" width="19.5" style="476" customWidth="1"/>
    <col min="12805" max="12805" width="2.75" style="476" customWidth="1"/>
    <col min="12806" max="12806" width="9.125" style="476" customWidth="1"/>
    <col min="12807" max="12807" width="2.375" style="476" customWidth="1"/>
    <col min="12808" max="12808" width="8" style="476" customWidth="1"/>
    <col min="12809" max="12809" width="4.25" style="476" customWidth="1"/>
    <col min="12810" max="12810" width="2" style="476" customWidth="1"/>
    <col min="12811" max="12811" width="5" style="476" customWidth="1"/>
    <col min="12812" max="12812" width="11.75" style="476" customWidth="1"/>
    <col min="12813" max="12813" width="2.5" style="476" customWidth="1"/>
    <col min="12814" max="12814" width="8.875" style="476" customWidth="1"/>
    <col min="12815" max="12815" width="2.5" style="476" customWidth="1"/>
    <col min="12816" max="12816" width="8.875" style="476" customWidth="1"/>
    <col min="12817" max="12817" width="6" style="476" customWidth="1"/>
    <col min="12818" max="12820" width="9.375" style="476" customWidth="1"/>
    <col min="12821" max="13058" width="9" style="476"/>
    <col min="13059" max="13059" width="5.875" style="476" customWidth="1"/>
    <col min="13060" max="13060" width="19.5" style="476" customWidth="1"/>
    <col min="13061" max="13061" width="2.75" style="476" customWidth="1"/>
    <col min="13062" max="13062" width="9.125" style="476" customWidth="1"/>
    <col min="13063" max="13063" width="2.375" style="476" customWidth="1"/>
    <col min="13064" max="13064" width="8" style="476" customWidth="1"/>
    <col min="13065" max="13065" width="4.25" style="476" customWidth="1"/>
    <col min="13066" max="13066" width="2" style="476" customWidth="1"/>
    <col min="13067" max="13067" width="5" style="476" customWidth="1"/>
    <col min="13068" max="13068" width="11.75" style="476" customWidth="1"/>
    <col min="13069" max="13069" width="2.5" style="476" customWidth="1"/>
    <col min="13070" max="13070" width="8.875" style="476" customWidth="1"/>
    <col min="13071" max="13071" width="2.5" style="476" customWidth="1"/>
    <col min="13072" max="13072" width="8.875" style="476" customWidth="1"/>
    <col min="13073" max="13073" width="6" style="476" customWidth="1"/>
    <col min="13074" max="13076" width="9.375" style="476" customWidth="1"/>
    <col min="13077" max="13314" width="9" style="476"/>
    <col min="13315" max="13315" width="5.875" style="476" customWidth="1"/>
    <col min="13316" max="13316" width="19.5" style="476" customWidth="1"/>
    <col min="13317" max="13317" width="2.75" style="476" customWidth="1"/>
    <col min="13318" max="13318" width="9.125" style="476" customWidth="1"/>
    <col min="13319" max="13319" width="2.375" style="476" customWidth="1"/>
    <col min="13320" max="13320" width="8" style="476" customWidth="1"/>
    <col min="13321" max="13321" width="4.25" style="476" customWidth="1"/>
    <col min="13322" max="13322" width="2" style="476" customWidth="1"/>
    <col min="13323" max="13323" width="5" style="476" customWidth="1"/>
    <col min="13324" max="13324" width="11.75" style="476" customWidth="1"/>
    <col min="13325" max="13325" width="2.5" style="476" customWidth="1"/>
    <col min="13326" max="13326" width="8.875" style="476" customWidth="1"/>
    <col min="13327" max="13327" width="2.5" style="476" customWidth="1"/>
    <col min="13328" max="13328" width="8.875" style="476" customWidth="1"/>
    <col min="13329" max="13329" width="6" style="476" customWidth="1"/>
    <col min="13330" max="13332" width="9.375" style="476" customWidth="1"/>
    <col min="13333" max="13570" width="9" style="476"/>
    <col min="13571" max="13571" width="5.875" style="476" customWidth="1"/>
    <col min="13572" max="13572" width="19.5" style="476" customWidth="1"/>
    <col min="13573" max="13573" width="2.75" style="476" customWidth="1"/>
    <col min="13574" max="13574" width="9.125" style="476" customWidth="1"/>
    <col min="13575" max="13575" width="2.375" style="476" customWidth="1"/>
    <col min="13576" max="13576" width="8" style="476" customWidth="1"/>
    <col min="13577" max="13577" width="4.25" style="476" customWidth="1"/>
    <col min="13578" max="13578" width="2" style="476" customWidth="1"/>
    <col min="13579" max="13579" width="5" style="476" customWidth="1"/>
    <col min="13580" max="13580" width="11.75" style="476" customWidth="1"/>
    <col min="13581" max="13581" width="2.5" style="476" customWidth="1"/>
    <col min="13582" max="13582" width="8.875" style="476" customWidth="1"/>
    <col min="13583" max="13583" width="2.5" style="476" customWidth="1"/>
    <col min="13584" max="13584" width="8.875" style="476" customWidth="1"/>
    <col min="13585" max="13585" width="6" style="476" customWidth="1"/>
    <col min="13586" max="13588" width="9.375" style="476" customWidth="1"/>
    <col min="13589" max="13826" width="9" style="476"/>
    <col min="13827" max="13827" width="5.875" style="476" customWidth="1"/>
    <col min="13828" max="13828" width="19.5" style="476" customWidth="1"/>
    <col min="13829" max="13829" width="2.75" style="476" customWidth="1"/>
    <col min="13830" max="13830" width="9.125" style="476" customWidth="1"/>
    <col min="13831" max="13831" width="2.375" style="476" customWidth="1"/>
    <col min="13832" max="13832" width="8" style="476" customWidth="1"/>
    <col min="13833" max="13833" width="4.25" style="476" customWidth="1"/>
    <col min="13834" max="13834" width="2" style="476" customWidth="1"/>
    <col min="13835" max="13835" width="5" style="476" customWidth="1"/>
    <col min="13836" max="13836" width="11.75" style="476" customWidth="1"/>
    <col min="13837" max="13837" width="2.5" style="476" customWidth="1"/>
    <col min="13838" max="13838" width="8.875" style="476" customWidth="1"/>
    <col min="13839" max="13839" width="2.5" style="476" customWidth="1"/>
    <col min="13840" max="13840" width="8.875" style="476" customWidth="1"/>
    <col min="13841" max="13841" width="6" style="476" customWidth="1"/>
    <col min="13842" max="13844" width="9.375" style="476" customWidth="1"/>
    <col min="13845" max="14082" width="9" style="476"/>
    <col min="14083" max="14083" width="5.875" style="476" customWidth="1"/>
    <col min="14084" max="14084" width="19.5" style="476" customWidth="1"/>
    <col min="14085" max="14085" width="2.75" style="476" customWidth="1"/>
    <col min="14086" max="14086" width="9.125" style="476" customWidth="1"/>
    <col min="14087" max="14087" width="2.375" style="476" customWidth="1"/>
    <col min="14088" max="14088" width="8" style="476" customWidth="1"/>
    <col min="14089" max="14089" width="4.25" style="476" customWidth="1"/>
    <col min="14090" max="14090" width="2" style="476" customWidth="1"/>
    <col min="14091" max="14091" width="5" style="476" customWidth="1"/>
    <col min="14092" max="14092" width="11.75" style="476" customWidth="1"/>
    <col min="14093" max="14093" width="2.5" style="476" customWidth="1"/>
    <col min="14094" max="14094" width="8.875" style="476" customWidth="1"/>
    <col min="14095" max="14095" width="2.5" style="476" customWidth="1"/>
    <col min="14096" max="14096" width="8.875" style="476" customWidth="1"/>
    <col min="14097" max="14097" width="6" style="476" customWidth="1"/>
    <col min="14098" max="14100" width="9.375" style="476" customWidth="1"/>
    <col min="14101" max="14338" width="9" style="476"/>
    <col min="14339" max="14339" width="5.875" style="476" customWidth="1"/>
    <col min="14340" max="14340" width="19.5" style="476" customWidth="1"/>
    <col min="14341" max="14341" width="2.75" style="476" customWidth="1"/>
    <col min="14342" max="14342" width="9.125" style="476" customWidth="1"/>
    <col min="14343" max="14343" width="2.375" style="476" customWidth="1"/>
    <col min="14344" max="14344" width="8" style="476" customWidth="1"/>
    <col min="14345" max="14345" width="4.25" style="476" customWidth="1"/>
    <col min="14346" max="14346" width="2" style="476" customWidth="1"/>
    <col min="14347" max="14347" width="5" style="476" customWidth="1"/>
    <col min="14348" max="14348" width="11.75" style="476" customWidth="1"/>
    <col min="14349" max="14349" width="2.5" style="476" customWidth="1"/>
    <col min="14350" max="14350" width="8.875" style="476" customWidth="1"/>
    <col min="14351" max="14351" width="2.5" style="476" customWidth="1"/>
    <col min="14352" max="14352" width="8.875" style="476" customWidth="1"/>
    <col min="14353" max="14353" width="6" style="476" customWidth="1"/>
    <col min="14354" max="14356" width="9.375" style="476" customWidth="1"/>
    <col min="14357" max="14594" width="9" style="476"/>
    <col min="14595" max="14595" width="5.875" style="476" customWidth="1"/>
    <col min="14596" max="14596" width="19.5" style="476" customWidth="1"/>
    <col min="14597" max="14597" width="2.75" style="476" customWidth="1"/>
    <col min="14598" max="14598" width="9.125" style="476" customWidth="1"/>
    <col min="14599" max="14599" width="2.375" style="476" customWidth="1"/>
    <col min="14600" max="14600" width="8" style="476" customWidth="1"/>
    <col min="14601" max="14601" width="4.25" style="476" customWidth="1"/>
    <col min="14602" max="14602" width="2" style="476" customWidth="1"/>
    <col min="14603" max="14603" width="5" style="476" customWidth="1"/>
    <col min="14604" max="14604" width="11.75" style="476" customWidth="1"/>
    <col min="14605" max="14605" width="2.5" style="476" customWidth="1"/>
    <col min="14606" max="14606" width="8.875" style="476" customWidth="1"/>
    <col min="14607" max="14607" width="2.5" style="476" customWidth="1"/>
    <col min="14608" max="14608" width="8.875" style="476" customWidth="1"/>
    <col min="14609" max="14609" width="6" style="476" customWidth="1"/>
    <col min="14610" max="14612" width="9.375" style="476" customWidth="1"/>
    <col min="14613" max="14850" width="9" style="476"/>
    <col min="14851" max="14851" width="5.875" style="476" customWidth="1"/>
    <col min="14852" max="14852" width="19.5" style="476" customWidth="1"/>
    <col min="14853" max="14853" width="2.75" style="476" customWidth="1"/>
    <col min="14854" max="14854" width="9.125" style="476" customWidth="1"/>
    <col min="14855" max="14855" width="2.375" style="476" customWidth="1"/>
    <col min="14856" max="14856" width="8" style="476" customWidth="1"/>
    <col min="14857" max="14857" width="4.25" style="476" customWidth="1"/>
    <col min="14858" max="14858" width="2" style="476" customWidth="1"/>
    <col min="14859" max="14859" width="5" style="476" customWidth="1"/>
    <col min="14860" max="14860" width="11.75" style="476" customWidth="1"/>
    <col min="14861" max="14861" width="2.5" style="476" customWidth="1"/>
    <col min="14862" max="14862" width="8.875" style="476" customWidth="1"/>
    <col min="14863" max="14863" width="2.5" style="476" customWidth="1"/>
    <col min="14864" max="14864" width="8.875" style="476" customWidth="1"/>
    <col min="14865" max="14865" width="6" style="476" customWidth="1"/>
    <col min="14866" max="14868" width="9.375" style="476" customWidth="1"/>
    <col min="14869" max="15106" width="9" style="476"/>
    <col min="15107" max="15107" width="5.875" style="476" customWidth="1"/>
    <col min="15108" max="15108" width="19.5" style="476" customWidth="1"/>
    <col min="15109" max="15109" width="2.75" style="476" customWidth="1"/>
    <col min="15110" max="15110" width="9.125" style="476" customWidth="1"/>
    <col min="15111" max="15111" width="2.375" style="476" customWidth="1"/>
    <col min="15112" max="15112" width="8" style="476" customWidth="1"/>
    <col min="15113" max="15113" width="4.25" style="476" customWidth="1"/>
    <col min="15114" max="15114" width="2" style="476" customWidth="1"/>
    <col min="15115" max="15115" width="5" style="476" customWidth="1"/>
    <col min="15116" max="15116" width="11.75" style="476" customWidth="1"/>
    <col min="15117" max="15117" width="2.5" style="476" customWidth="1"/>
    <col min="15118" max="15118" width="8.875" style="476" customWidth="1"/>
    <col min="15119" max="15119" width="2.5" style="476" customWidth="1"/>
    <col min="15120" max="15120" width="8.875" style="476" customWidth="1"/>
    <col min="15121" max="15121" width="6" style="476" customWidth="1"/>
    <col min="15122" max="15124" width="9.375" style="476" customWidth="1"/>
    <col min="15125" max="15362" width="9" style="476"/>
    <col min="15363" max="15363" width="5.875" style="476" customWidth="1"/>
    <col min="15364" max="15364" width="19.5" style="476" customWidth="1"/>
    <col min="15365" max="15365" width="2.75" style="476" customWidth="1"/>
    <col min="15366" max="15366" width="9.125" style="476" customWidth="1"/>
    <col min="15367" max="15367" width="2.375" style="476" customWidth="1"/>
    <col min="15368" max="15368" width="8" style="476" customWidth="1"/>
    <col min="15369" max="15369" width="4.25" style="476" customWidth="1"/>
    <col min="15370" max="15370" width="2" style="476" customWidth="1"/>
    <col min="15371" max="15371" width="5" style="476" customWidth="1"/>
    <col min="15372" max="15372" width="11.75" style="476" customWidth="1"/>
    <col min="15373" max="15373" width="2.5" style="476" customWidth="1"/>
    <col min="15374" max="15374" width="8.875" style="476" customWidth="1"/>
    <col min="15375" max="15375" width="2.5" style="476" customWidth="1"/>
    <col min="15376" max="15376" width="8.875" style="476" customWidth="1"/>
    <col min="15377" max="15377" width="6" style="476" customWidth="1"/>
    <col min="15378" max="15380" width="9.375" style="476" customWidth="1"/>
    <col min="15381" max="15618" width="9" style="476"/>
    <col min="15619" max="15619" width="5.875" style="476" customWidth="1"/>
    <col min="15620" max="15620" width="19.5" style="476" customWidth="1"/>
    <col min="15621" max="15621" width="2.75" style="476" customWidth="1"/>
    <col min="15622" max="15622" width="9.125" style="476" customWidth="1"/>
    <col min="15623" max="15623" width="2.375" style="476" customWidth="1"/>
    <col min="15624" max="15624" width="8" style="476" customWidth="1"/>
    <col min="15625" max="15625" width="4.25" style="476" customWidth="1"/>
    <col min="15626" max="15626" width="2" style="476" customWidth="1"/>
    <col min="15627" max="15627" width="5" style="476" customWidth="1"/>
    <col min="15628" max="15628" width="11.75" style="476" customWidth="1"/>
    <col min="15629" max="15629" width="2.5" style="476" customWidth="1"/>
    <col min="15630" max="15630" width="8.875" style="476" customWidth="1"/>
    <col min="15631" max="15631" width="2.5" style="476" customWidth="1"/>
    <col min="15632" max="15632" width="8.875" style="476" customWidth="1"/>
    <col min="15633" max="15633" width="6" style="476" customWidth="1"/>
    <col min="15634" max="15636" width="9.375" style="476" customWidth="1"/>
    <col min="15637" max="15874" width="9" style="476"/>
    <col min="15875" max="15875" width="5.875" style="476" customWidth="1"/>
    <col min="15876" max="15876" width="19.5" style="476" customWidth="1"/>
    <col min="15877" max="15877" width="2.75" style="476" customWidth="1"/>
    <col min="15878" max="15878" width="9.125" style="476" customWidth="1"/>
    <col min="15879" max="15879" width="2.375" style="476" customWidth="1"/>
    <col min="15880" max="15880" width="8" style="476" customWidth="1"/>
    <col min="15881" max="15881" width="4.25" style="476" customWidth="1"/>
    <col min="15882" max="15882" width="2" style="476" customWidth="1"/>
    <col min="15883" max="15883" width="5" style="476" customWidth="1"/>
    <col min="15884" max="15884" width="11.75" style="476" customWidth="1"/>
    <col min="15885" max="15885" width="2.5" style="476" customWidth="1"/>
    <col min="15886" max="15886" width="8.875" style="476" customWidth="1"/>
    <col min="15887" max="15887" width="2.5" style="476" customWidth="1"/>
    <col min="15888" max="15888" width="8.875" style="476" customWidth="1"/>
    <col min="15889" max="15889" width="6" style="476" customWidth="1"/>
    <col min="15890" max="15892" width="9.375" style="476" customWidth="1"/>
    <col min="15893" max="16130" width="9" style="476"/>
    <col min="16131" max="16131" width="5.875" style="476" customWidth="1"/>
    <col min="16132" max="16132" width="19.5" style="476" customWidth="1"/>
    <col min="16133" max="16133" width="2.75" style="476" customWidth="1"/>
    <col min="16134" max="16134" width="9.125" style="476" customWidth="1"/>
    <col min="16135" max="16135" width="2.375" style="476" customWidth="1"/>
    <col min="16136" max="16136" width="8" style="476" customWidth="1"/>
    <col min="16137" max="16137" width="4.25" style="476" customWidth="1"/>
    <col min="16138" max="16138" width="2" style="476" customWidth="1"/>
    <col min="16139" max="16139" width="5" style="476" customWidth="1"/>
    <col min="16140" max="16140" width="11.75" style="476" customWidth="1"/>
    <col min="16141" max="16141" width="2.5" style="476" customWidth="1"/>
    <col min="16142" max="16142" width="8.875" style="476" customWidth="1"/>
    <col min="16143" max="16143" width="2.5" style="476" customWidth="1"/>
    <col min="16144" max="16144" width="8.875" style="476" customWidth="1"/>
    <col min="16145" max="16145" width="6" style="476" customWidth="1"/>
    <col min="16146" max="16148" width="9.375" style="476" customWidth="1"/>
    <col min="16149" max="16384" width="9" style="476"/>
  </cols>
  <sheetData>
    <row r="1" spans="1:17" ht="20.25" customHeight="1">
      <c r="A1" s="470" t="s">
        <v>935</v>
      </c>
      <c r="B1" s="470"/>
      <c r="C1" s="470"/>
      <c r="D1" s="471"/>
      <c r="E1" s="472"/>
      <c r="F1" s="473"/>
      <c r="G1" s="473"/>
      <c r="H1" s="474"/>
      <c r="I1" s="475"/>
    </row>
    <row r="2" spans="1:17" ht="50.25" customHeight="1">
      <c r="A2" s="950" t="s">
        <v>936</v>
      </c>
      <c r="B2" s="950"/>
      <c r="C2" s="950"/>
      <c r="D2" s="950"/>
      <c r="E2" s="950"/>
      <c r="F2" s="950"/>
      <c r="G2" s="950"/>
      <c r="H2" s="950"/>
      <c r="I2" s="950"/>
      <c r="J2" s="950"/>
      <c r="K2" s="950"/>
      <c r="L2" s="950"/>
      <c r="M2" s="950"/>
      <c r="N2" s="950"/>
      <c r="O2" s="950"/>
      <c r="P2" s="950"/>
      <c r="Q2" s="950"/>
    </row>
    <row r="3" spans="1:17" ht="27" customHeight="1">
      <c r="A3" s="950"/>
      <c r="B3" s="950"/>
      <c r="C3" s="950"/>
      <c r="D3" s="950"/>
      <c r="E3" s="950"/>
      <c r="F3" s="950"/>
      <c r="G3" s="950"/>
      <c r="H3" s="950"/>
      <c r="I3" s="950"/>
      <c r="J3" s="950"/>
      <c r="K3" s="950"/>
      <c r="L3" s="950"/>
      <c r="M3" s="950"/>
      <c r="N3" s="950"/>
      <c r="O3" s="950"/>
      <c r="P3" s="950"/>
      <c r="Q3" s="950"/>
    </row>
    <row r="4" spans="1:17" ht="16.5" customHeight="1">
      <c r="A4" s="480"/>
      <c r="B4" s="480"/>
      <c r="C4" s="480"/>
      <c r="D4" s="481"/>
      <c r="E4" s="482"/>
      <c r="F4" s="951"/>
      <c r="G4" s="951"/>
      <c r="H4" s="951"/>
      <c r="I4" s="951"/>
    </row>
    <row r="5" spans="1:17" ht="27" customHeight="1" thickBot="1">
      <c r="A5" s="952" t="s">
        <v>937</v>
      </c>
      <c r="B5" s="952"/>
      <c r="C5" s="952"/>
      <c r="D5" s="952"/>
      <c r="E5" s="952"/>
      <c r="F5" s="952"/>
      <c r="G5" s="952"/>
      <c r="H5" s="952"/>
      <c r="I5" s="952"/>
      <c r="K5" s="483" t="s">
        <v>938</v>
      </c>
      <c r="L5" s="484"/>
      <c r="M5" s="484"/>
      <c r="N5" s="485"/>
      <c r="O5" s="484"/>
      <c r="P5" s="485"/>
      <c r="Q5" s="485"/>
    </row>
    <row r="6" spans="1:17" ht="18.75" customHeight="1" thickBot="1">
      <c r="A6" s="933" t="s">
        <v>898</v>
      </c>
      <c r="B6" s="936" t="s">
        <v>939</v>
      </c>
      <c r="C6" s="937"/>
      <c r="D6" s="486" t="s">
        <v>940</v>
      </c>
      <c r="E6" s="487" t="s">
        <v>941</v>
      </c>
      <c r="F6" s="488" t="s">
        <v>942</v>
      </c>
      <c r="G6" s="488"/>
      <c r="H6" s="489"/>
      <c r="I6" s="490" t="s">
        <v>943</v>
      </c>
      <c r="K6" s="491"/>
      <c r="L6" s="953"/>
      <c r="M6" s="955" t="s">
        <v>944</v>
      </c>
      <c r="N6" s="956"/>
      <c r="O6" s="956"/>
      <c r="P6" s="957"/>
      <c r="Q6" s="485"/>
    </row>
    <row r="7" spans="1:17" ht="18.75" customHeight="1" thickTop="1" thickBot="1">
      <c r="A7" s="934"/>
      <c r="B7" s="938"/>
      <c r="C7" s="939"/>
      <c r="D7" s="492" t="s">
        <v>945</v>
      </c>
      <c r="E7" s="493"/>
      <c r="F7" s="494" t="s">
        <v>946</v>
      </c>
      <c r="G7" s="494" t="s">
        <v>947</v>
      </c>
      <c r="H7" s="495">
        <f>IF(H6=0,0,ROUNDDOWN(H6/B8,1))</f>
        <v>0</v>
      </c>
      <c r="I7" s="496" t="s">
        <v>161</v>
      </c>
      <c r="K7" s="497"/>
      <c r="L7" s="954"/>
      <c r="M7" s="958" t="s">
        <v>948</v>
      </c>
      <c r="N7" s="959"/>
      <c r="O7" s="960" t="s">
        <v>949</v>
      </c>
      <c r="P7" s="961"/>
      <c r="Q7" s="485"/>
    </row>
    <row r="8" spans="1:17" ht="18.75" customHeight="1" thickTop="1" thickBot="1">
      <c r="A8" s="934"/>
      <c r="B8" s="940"/>
      <c r="C8" s="942" t="s">
        <v>950</v>
      </c>
      <c r="D8" s="498" t="s">
        <v>951</v>
      </c>
      <c r="E8" s="493" t="s">
        <v>941</v>
      </c>
      <c r="F8" s="494" t="s">
        <v>952</v>
      </c>
      <c r="G8" s="494"/>
      <c r="H8" s="499"/>
      <c r="I8" s="500" t="s">
        <v>943</v>
      </c>
      <c r="L8" s="501" t="s">
        <v>953</v>
      </c>
      <c r="M8" s="502" t="s">
        <v>947</v>
      </c>
      <c r="N8" s="503">
        <f>H7</f>
        <v>0</v>
      </c>
      <c r="O8" s="502" t="s">
        <v>954</v>
      </c>
      <c r="P8" s="503">
        <f>H9</f>
        <v>0</v>
      </c>
    </row>
    <row r="9" spans="1:17" ht="18.75" customHeight="1" thickTop="1" thickBot="1">
      <c r="A9" s="935"/>
      <c r="B9" s="941"/>
      <c r="C9" s="943"/>
      <c r="D9" s="504" t="s">
        <v>945</v>
      </c>
      <c r="E9" s="505"/>
      <c r="F9" s="506" t="s">
        <v>955</v>
      </c>
      <c r="G9" s="494" t="s">
        <v>954</v>
      </c>
      <c r="H9" s="495">
        <f>IF(H8=0,0,ROUNDDOWN(H8/B8,1))</f>
        <v>0</v>
      </c>
      <c r="I9" s="507" t="s">
        <v>161</v>
      </c>
      <c r="L9" s="501" t="s">
        <v>956</v>
      </c>
      <c r="M9" s="502" t="s">
        <v>957</v>
      </c>
      <c r="N9" s="503">
        <f>H11</f>
        <v>0</v>
      </c>
      <c r="O9" s="502" t="s">
        <v>958</v>
      </c>
      <c r="P9" s="503">
        <f>H13</f>
        <v>0</v>
      </c>
    </row>
    <row r="10" spans="1:17" ht="18.75" customHeight="1" thickBot="1">
      <c r="A10" s="933" t="s">
        <v>899</v>
      </c>
      <c r="B10" s="936" t="s">
        <v>939</v>
      </c>
      <c r="C10" s="937"/>
      <c r="D10" s="508" t="s">
        <v>959</v>
      </c>
      <c r="E10" s="487" t="s">
        <v>941</v>
      </c>
      <c r="F10" s="488" t="s">
        <v>960</v>
      </c>
      <c r="G10" s="488"/>
      <c r="H10" s="489"/>
      <c r="I10" s="490" t="s">
        <v>943</v>
      </c>
      <c r="K10" s="509"/>
      <c r="L10" s="501" t="s">
        <v>961</v>
      </c>
      <c r="M10" s="502" t="s">
        <v>962</v>
      </c>
      <c r="N10" s="503">
        <f>H15</f>
        <v>0</v>
      </c>
      <c r="O10" s="502" t="s">
        <v>963</v>
      </c>
      <c r="P10" s="503">
        <f>H17</f>
        <v>0</v>
      </c>
      <c r="Q10" s="509"/>
    </row>
    <row r="11" spans="1:17" ht="18.75" customHeight="1" thickTop="1" thickBot="1">
      <c r="A11" s="934"/>
      <c r="B11" s="938"/>
      <c r="C11" s="939"/>
      <c r="D11" s="491" t="s">
        <v>945</v>
      </c>
      <c r="E11" s="493"/>
      <c r="F11" s="494" t="s">
        <v>964</v>
      </c>
      <c r="G11" s="494" t="s">
        <v>957</v>
      </c>
      <c r="H11" s="495">
        <f>IF(H10=0,0,ROUNDDOWN(H10/B12,1))</f>
        <v>0</v>
      </c>
      <c r="I11" s="496" t="s">
        <v>161</v>
      </c>
      <c r="K11" s="509"/>
      <c r="L11" s="501" t="s">
        <v>965</v>
      </c>
      <c r="M11" s="502" t="s">
        <v>966</v>
      </c>
      <c r="N11" s="503">
        <f>H19</f>
        <v>0</v>
      </c>
      <c r="O11" s="502" t="s">
        <v>967</v>
      </c>
      <c r="P11" s="503">
        <f>H21</f>
        <v>0</v>
      </c>
      <c r="Q11" s="509"/>
    </row>
    <row r="12" spans="1:17" ht="18.75" customHeight="1" thickTop="1" thickBot="1">
      <c r="A12" s="934"/>
      <c r="B12" s="940"/>
      <c r="C12" s="942" t="s">
        <v>950</v>
      </c>
      <c r="D12" s="510" t="s">
        <v>951</v>
      </c>
      <c r="E12" s="493" t="s">
        <v>941</v>
      </c>
      <c r="F12" s="494" t="s">
        <v>952</v>
      </c>
      <c r="G12" s="494"/>
      <c r="H12" s="499"/>
      <c r="I12" s="500" t="s">
        <v>943</v>
      </c>
      <c r="K12" s="509"/>
      <c r="L12" s="501" t="s">
        <v>968</v>
      </c>
      <c r="M12" s="502" t="s">
        <v>969</v>
      </c>
      <c r="N12" s="503">
        <f>H23</f>
        <v>0</v>
      </c>
      <c r="O12" s="502" t="s">
        <v>970</v>
      </c>
      <c r="P12" s="503">
        <f>H25</f>
        <v>0</v>
      </c>
      <c r="Q12" s="509"/>
    </row>
    <row r="13" spans="1:17" ht="18.75" customHeight="1" thickTop="1" thickBot="1">
      <c r="A13" s="935"/>
      <c r="B13" s="941"/>
      <c r="C13" s="943"/>
      <c r="D13" s="511" t="s">
        <v>945</v>
      </c>
      <c r="E13" s="505"/>
      <c r="F13" s="506" t="s">
        <v>971</v>
      </c>
      <c r="G13" s="494" t="s">
        <v>958</v>
      </c>
      <c r="H13" s="495">
        <f>IF(H12=0,0,ROUNDDOWN(H12/B12,1))</f>
        <v>0</v>
      </c>
      <c r="I13" s="507" t="s">
        <v>161</v>
      </c>
      <c r="K13" s="509"/>
      <c r="L13" s="501" t="s">
        <v>972</v>
      </c>
      <c r="M13" s="502" t="s">
        <v>973</v>
      </c>
      <c r="N13" s="503">
        <f>H27</f>
        <v>0</v>
      </c>
      <c r="O13" s="502" t="s">
        <v>974</v>
      </c>
      <c r="P13" s="503">
        <f>H29</f>
        <v>0</v>
      </c>
      <c r="Q13" s="509"/>
    </row>
    <row r="14" spans="1:17" ht="18.75" customHeight="1" thickBot="1">
      <c r="A14" s="933" t="s">
        <v>961</v>
      </c>
      <c r="B14" s="936" t="s">
        <v>939</v>
      </c>
      <c r="C14" s="937"/>
      <c r="D14" s="508" t="s">
        <v>959</v>
      </c>
      <c r="E14" s="487" t="s">
        <v>941</v>
      </c>
      <c r="F14" s="488" t="s">
        <v>960</v>
      </c>
      <c r="G14" s="488"/>
      <c r="H14" s="489"/>
      <c r="I14" s="490" t="s">
        <v>943</v>
      </c>
      <c r="K14" s="509"/>
      <c r="L14" s="501" t="s">
        <v>975</v>
      </c>
      <c r="M14" s="502" t="s">
        <v>976</v>
      </c>
      <c r="N14" s="503">
        <f>H31</f>
        <v>0</v>
      </c>
      <c r="O14" s="502" t="s">
        <v>977</v>
      </c>
      <c r="P14" s="503">
        <f>H33</f>
        <v>0</v>
      </c>
      <c r="Q14" s="509"/>
    </row>
    <row r="15" spans="1:17" ht="18.75" customHeight="1" thickTop="1" thickBot="1">
      <c r="A15" s="934"/>
      <c r="B15" s="938"/>
      <c r="C15" s="939"/>
      <c r="D15" s="491" t="s">
        <v>945</v>
      </c>
      <c r="E15" s="493"/>
      <c r="F15" s="494" t="s">
        <v>964</v>
      </c>
      <c r="G15" s="494" t="s">
        <v>962</v>
      </c>
      <c r="H15" s="495">
        <f>IF(H14=0,0,ROUNDDOWN(H14/B16,1))</f>
        <v>0</v>
      </c>
      <c r="I15" s="496" t="s">
        <v>161</v>
      </c>
      <c r="K15" s="509"/>
      <c r="L15" s="501" t="s">
        <v>978</v>
      </c>
      <c r="M15" s="502" t="s">
        <v>979</v>
      </c>
      <c r="N15" s="503">
        <f>H35</f>
        <v>0</v>
      </c>
      <c r="O15" s="502" t="s">
        <v>980</v>
      </c>
      <c r="P15" s="503">
        <f>H37</f>
        <v>0</v>
      </c>
      <c r="Q15" s="509"/>
    </row>
    <row r="16" spans="1:17" ht="18.75" customHeight="1" thickTop="1" thickBot="1">
      <c r="A16" s="934"/>
      <c r="B16" s="940"/>
      <c r="C16" s="942" t="s">
        <v>950</v>
      </c>
      <c r="D16" s="510" t="s">
        <v>951</v>
      </c>
      <c r="E16" s="493" t="s">
        <v>941</v>
      </c>
      <c r="F16" s="494" t="s">
        <v>952</v>
      </c>
      <c r="G16" s="494"/>
      <c r="H16" s="499"/>
      <c r="I16" s="500" t="s">
        <v>943</v>
      </c>
      <c r="K16" s="509"/>
      <c r="L16" s="501" t="s">
        <v>981</v>
      </c>
      <c r="M16" s="502" t="s">
        <v>982</v>
      </c>
      <c r="N16" s="503">
        <f>H39</f>
        <v>0</v>
      </c>
      <c r="O16" s="502" t="s">
        <v>983</v>
      </c>
      <c r="P16" s="503">
        <f>H41</f>
        <v>0</v>
      </c>
      <c r="Q16" s="509"/>
    </row>
    <row r="17" spans="1:17" ht="18.75" customHeight="1" thickTop="1" thickBot="1">
      <c r="A17" s="935"/>
      <c r="B17" s="941"/>
      <c r="C17" s="943"/>
      <c r="D17" s="511" t="s">
        <v>945</v>
      </c>
      <c r="E17" s="505"/>
      <c r="F17" s="506" t="s">
        <v>971</v>
      </c>
      <c r="G17" s="494" t="s">
        <v>963</v>
      </c>
      <c r="H17" s="495">
        <f>IF(H16=0,0,ROUNDDOWN(H16/B16,1))</f>
        <v>0</v>
      </c>
      <c r="I17" s="507" t="s">
        <v>161</v>
      </c>
      <c r="K17" s="509"/>
      <c r="L17" s="501" t="s">
        <v>984</v>
      </c>
      <c r="M17" s="502" t="s">
        <v>985</v>
      </c>
      <c r="N17" s="503">
        <f>H43</f>
        <v>0</v>
      </c>
      <c r="O17" s="502" t="s">
        <v>986</v>
      </c>
      <c r="P17" s="503">
        <f>H45</f>
        <v>0</v>
      </c>
      <c r="Q17" s="509"/>
    </row>
    <row r="18" spans="1:17" ht="18.75" customHeight="1" thickBot="1">
      <c r="A18" s="933" t="s">
        <v>987</v>
      </c>
      <c r="B18" s="936" t="s">
        <v>939</v>
      </c>
      <c r="C18" s="937"/>
      <c r="D18" s="508" t="s">
        <v>959</v>
      </c>
      <c r="E18" s="487" t="s">
        <v>941</v>
      </c>
      <c r="F18" s="488" t="s">
        <v>960</v>
      </c>
      <c r="G18" s="488"/>
      <c r="H18" s="489"/>
      <c r="I18" s="490" t="s">
        <v>943</v>
      </c>
      <c r="K18" s="509"/>
      <c r="L18" s="501" t="s">
        <v>988</v>
      </c>
      <c r="M18" s="512" t="s">
        <v>989</v>
      </c>
      <c r="N18" s="513">
        <f>H47</f>
        <v>0</v>
      </c>
      <c r="O18" s="512" t="s">
        <v>990</v>
      </c>
      <c r="P18" s="513">
        <f>H49</f>
        <v>0</v>
      </c>
      <c r="Q18" s="509"/>
    </row>
    <row r="19" spans="1:17" ht="18.75" customHeight="1" thickTop="1" thickBot="1">
      <c r="A19" s="934"/>
      <c r="B19" s="938"/>
      <c r="C19" s="939"/>
      <c r="D19" s="491" t="s">
        <v>945</v>
      </c>
      <c r="E19" s="493"/>
      <c r="F19" s="494" t="s">
        <v>964</v>
      </c>
      <c r="G19" s="494" t="s">
        <v>966</v>
      </c>
      <c r="H19" s="495">
        <f>IF(H18=0,0,ROUNDDOWN(H18/B20,1))</f>
        <v>0</v>
      </c>
      <c r="I19" s="496" t="s">
        <v>161</v>
      </c>
      <c r="K19" s="509"/>
      <c r="L19" s="514" t="s">
        <v>991</v>
      </c>
      <c r="M19" s="514"/>
      <c r="N19" s="515">
        <f>SUM(N8:N18)</f>
        <v>0</v>
      </c>
      <c r="O19" s="514"/>
      <c r="P19" s="515">
        <f>SUM(P8:P18)</f>
        <v>0</v>
      </c>
      <c r="Q19" s="509"/>
    </row>
    <row r="20" spans="1:17" ht="18.75" customHeight="1" thickTop="1" thickBot="1">
      <c r="A20" s="934"/>
      <c r="B20" s="940"/>
      <c r="C20" s="942" t="s">
        <v>950</v>
      </c>
      <c r="D20" s="510" t="s">
        <v>951</v>
      </c>
      <c r="E20" s="493" t="s">
        <v>941</v>
      </c>
      <c r="F20" s="494" t="s">
        <v>952</v>
      </c>
      <c r="G20" s="494"/>
      <c r="H20" s="499"/>
      <c r="I20" s="500" t="s">
        <v>943</v>
      </c>
      <c r="K20" s="509"/>
      <c r="L20" s="516"/>
      <c r="M20" s="516"/>
      <c r="N20" s="509"/>
      <c r="O20" s="516"/>
      <c r="P20" s="509"/>
      <c r="Q20" s="509"/>
    </row>
    <row r="21" spans="1:17" ht="18.75" customHeight="1" thickTop="1" thickBot="1">
      <c r="A21" s="935"/>
      <c r="B21" s="941"/>
      <c r="C21" s="943"/>
      <c r="D21" s="511" t="s">
        <v>945</v>
      </c>
      <c r="E21" s="505"/>
      <c r="F21" s="506" t="s">
        <v>971</v>
      </c>
      <c r="G21" s="494" t="s">
        <v>967</v>
      </c>
      <c r="H21" s="495">
        <f>IF(H20=0,0,ROUNDDOWN(H20/B20,1))</f>
        <v>0</v>
      </c>
      <c r="I21" s="507" t="s">
        <v>161</v>
      </c>
      <c r="K21" s="509"/>
      <c r="L21" s="476"/>
      <c r="M21" s="476"/>
      <c r="N21" s="517" t="s">
        <v>992</v>
      </c>
      <c r="O21" s="476"/>
      <c r="P21" s="517" t="s">
        <v>993</v>
      </c>
      <c r="Q21" s="476"/>
    </row>
    <row r="22" spans="1:17" ht="18.75" customHeight="1" thickBot="1">
      <c r="A22" s="933" t="s">
        <v>994</v>
      </c>
      <c r="B22" s="936" t="s">
        <v>939</v>
      </c>
      <c r="C22" s="937"/>
      <c r="D22" s="508" t="s">
        <v>959</v>
      </c>
      <c r="E22" s="487" t="s">
        <v>941</v>
      </c>
      <c r="F22" s="488" t="s">
        <v>960</v>
      </c>
      <c r="G22" s="488"/>
      <c r="H22" s="489"/>
      <c r="I22" s="490" t="s">
        <v>943</v>
      </c>
      <c r="K22" s="509"/>
      <c r="L22" s="476"/>
      <c r="M22" s="476"/>
      <c r="N22" s="476"/>
      <c r="O22" s="476"/>
      <c r="P22" s="476"/>
      <c r="Q22" s="476"/>
    </row>
    <row r="23" spans="1:17" ht="18.75" customHeight="1" thickTop="1" thickBot="1">
      <c r="A23" s="934"/>
      <c r="B23" s="938"/>
      <c r="C23" s="939"/>
      <c r="D23" s="491" t="s">
        <v>945</v>
      </c>
      <c r="E23" s="493"/>
      <c r="F23" s="494" t="s">
        <v>964</v>
      </c>
      <c r="G23" s="494" t="s">
        <v>969</v>
      </c>
      <c r="H23" s="495">
        <f>IF(H22=0,0,ROUNDDOWN(H22/B24,1))</f>
        <v>0</v>
      </c>
      <c r="I23" s="496" t="s">
        <v>161</v>
      </c>
      <c r="K23" s="476"/>
      <c r="L23" s="518" t="s">
        <v>995</v>
      </c>
      <c r="M23" s="519"/>
      <c r="N23" s="520"/>
      <c r="O23" s="519"/>
      <c r="P23" s="520"/>
      <c r="Q23" s="476"/>
    </row>
    <row r="24" spans="1:17" ht="18.75" customHeight="1" thickTop="1" thickBot="1">
      <c r="A24" s="934"/>
      <c r="B24" s="940"/>
      <c r="C24" s="942" t="s">
        <v>950</v>
      </c>
      <c r="D24" s="510" t="s">
        <v>951</v>
      </c>
      <c r="E24" s="493" t="s">
        <v>941</v>
      </c>
      <c r="F24" s="494" t="s">
        <v>952</v>
      </c>
      <c r="G24" s="494"/>
      <c r="H24" s="499"/>
      <c r="I24" s="500" t="s">
        <v>943</v>
      </c>
      <c r="K24" s="476"/>
      <c r="L24" s="521"/>
      <c r="M24" s="521"/>
      <c r="N24" s="476"/>
      <c r="O24" s="521"/>
      <c r="P24" s="476"/>
      <c r="Q24" s="476"/>
    </row>
    <row r="25" spans="1:17" ht="18.75" customHeight="1" thickTop="1" thickBot="1">
      <c r="A25" s="935"/>
      <c r="B25" s="941"/>
      <c r="C25" s="943"/>
      <c r="D25" s="511" t="s">
        <v>945</v>
      </c>
      <c r="E25" s="505"/>
      <c r="F25" s="506" t="s">
        <v>971</v>
      </c>
      <c r="G25" s="494" t="s">
        <v>970</v>
      </c>
      <c r="H25" s="495">
        <f>IF(H24=0,0,ROUNDDOWN(H24/B24,1))</f>
        <v>0</v>
      </c>
      <c r="I25" s="507" t="s">
        <v>161</v>
      </c>
      <c r="K25" s="476"/>
      <c r="L25" s="516"/>
      <c r="M25" s="516"/>
      <c r="N25" s="509"/>
      <c r="O25" s="516"/>
      <c r="P25" s="509"/>
      <c r="Q25" s="509"/>
    </row>
    <row r="26" spans="1:17" ht="18.75" customHeight="1" thickTop="1" thickBot="1">
      <c r="A26" s="933" t="s">
        <v>996</v>
      </c>
      <c r="B26" s="936" t="s">
        <v>939</v>
      </c>
      <c r="C26" s="937"/>
      <c r="D26" s="508" t="s">
        <v>959</v>
      </c>
      <c r="E26" s="487" t="s">
        <v>941</v>
      </c>
      <c r="F26" s="488" t="s">
        <v>960</v>
      </c>
      <c r="G26" s="488"/>
      <c r="H26" s="489"/>
      <c r="I26" s="490" t="s">
        <v>943</v>
      </c>
      <c r="K26" s="522" t="s">
        <v>997</v>
      </c>
      <c r="L26" s="523">
        <f>P23</f>
        <v>0</v>
      </c>
      <c r="M26" s="524"/>
      <c r="N26" s="525" t="s">
        <v>161</v>
      </c>
      <c r="O26" s="524"/>
      <c r="P26" s="525"/>
      <c r="Q26" s="526"/>
    </row>
    <row r="27" spans="1:17" ht="18.75" customHeight="1" thickTop="1" thickBot="1">
      <c r="A27" s="934"/>
      <c r="B27" s="938"/>
      <c r="C27" s="939"/>
      <c r="D27" s="491" t="s">
        <v>945</v>
      </c>
      <c r="E27" s="493"/>
      <c r="F27" s="494" t="s">
        <v>964</v>
      </c>
      <c r="G27" s="494" t="s">
        <v>973</v>
      </c>
      <c r="H27" s="495">
        <f>IF(H26=0,0,ROUNDDOWN(H26/B28,1))</f>
        <v>0</v>
      </c>
      <c r="I27" s="496" t="s">
        <v>161</v>
      </c>
      <c r="K27" s="522"/>
      <c r="L27" s="527"/>
      <c r="M27" s="527"/>
      <c r="N27" s="528" t="s">
        <v>998</v>
      </c>
      <c r="O27" s="527"/>
      <c r="P27" s="529">
        <f>IF(L26=0,0,ROUNDDOWN(L26/L28*100,1))</f>
        <v>0</v>
      </c>
      <c r="Q27" s="530" t="s">
        <v>999</v>
      </c>
    </row>
    <row r="28" spans="1:17" ht="18.75" customHeight="1" thickTop="1" thickBot="1">
      <c r="A28" s="934"/>
      <c r="B28" s="940"/>
      <c r="C28" s="942" t="s">
        <v>950</v>
      </c>
      <c r="D28" s="510" t="s">
        <v>951</v>
      </c>
      <c r="E28" s="493" t="s">
        <v>941</v>
      </c>
      <c r="F28" s="494" t="s">
        <v>952</v>
      </c>
      <c r="G28" s="494"/>
      <c r="H28" s="499"/>
      <c r="I28" s="500" t="s">
        <v>943</v>
      </c>
      <c r="K28" s="531" t="s">
        <v>1000</v>
      </c>
      <c r="L28" s="532">
        <f>N23</f>
        <v>0</v>
      </c>
      <c r="M28" s="533"/>
      <c r="N28" s="534" t="s">
        <v>161</v>
      </c>
      <c r="O28" s="533"/>
      <c r="P28" s="534"/>
      <c r="Q28" s="534"/>
    </row>
    <row r="29" spans="1:17" ht="18.75" customHeight="1" thickTop="1" thickBot="1">
      <c r="A29" s="935"/>
      <c r="B29" s="941"/>
      <c r="C29" s="943"/>
      <c r="D29" s="511" t="s">
        <v>945</v>
      </c>
      <c r="E29" s="505"/>
      <c r="F29" s="506" t="s">
        <v>971</v>
      </c>
      <c r="G29" s="494" t="s">
        <v>974</v>
      </c>
      <c r="H29" s="495">
        <f>IF(H28=0,0,ROUNDDOWN(H28/B28,1))</f>
        <v>0</v>
      </c>
      <c r="I29" s="507" t="s">
        <v>161</v>
      </c>
      <c r="K29" s="509"/>
      <c r="L29" s="509"/>
      <c r="M29" s="509"/>
      <c r="N29" s="509"/>
      <c r="O29" s="509"/>
      <c r="Q29" s="509"/>
    </row>
    <row r="30" spans="1:17" ht="18.75" customHeight="1" thickBot="1">
      <c r="A30" s="933" t="s">
        <v>1001</v>
      </c>
      <c r="B30" s="936" t="s">
        <v>939</v>
      </c>
      <c r="C30" s="937"/>
      <c r="D30" s="508" t="s">
        <v>959</v>
      </c>
      <c r="E30" s="487" t="s">
        <v>941</v>
      </c>
      <c r="F30" s="488" t="s">
        <v>960</v>
      </c>
      <c r="G30" s="488"/>
      <c r="H30" s="489"/>
      <c r="I30" s="490" t="s">
        <v>943</v>
      </c>
      <c r="K30" s="476"/>
      <c r="L30" s="949" t="s">
        <v>1002</v>
      </c>
      <c r="M30" s="949"/>
      <c r="N30" s="949"/>
      <c r="O30" s="949"/>
      <c r="P30" s="949"/>
      <c r="Q30" s="949"/>
    </row>
    <row r="31" spans="1:17" ht="18.75" customHeight="1" thickTop="1" thickBot="1">
      <c r="A31" s="934"/>
      <c r="B31" s="938"/>
      <c r="C31" s="939"/>
      <c r="D31" s="491" t="s">
        <v>945</v>
      </c>
      <c r="E31" s="493"/>
      <c r="F31" s="494" t="s">
        <v>964</v>
      </c>
      <c r="G31" s="494" t="s">
        <v>976</v>
      </c>
      <c r="H31" s="495">
        <f>IF(H30=0,0,ROUNDDOWN(H30/B32,1))</f>
        <v>0</v>
      </c>
      <c r="I31" s="496" t="s">
        <v>161</v>
      </c>
      <c r="K31" s="509"/>
      <c r="L31" s="949"/>
      <c r="M31" s="949"/>
      <c r="N31" s="949"/>
      <c r="O31" s="949"/>
      <c r="P31" s="949"/>
      <c r="Q31" s="949"/>
    </row>
    <row r="32" spans="1:17" ht="18.75" customHeight="1" thickTop="1" thickBot="1">
      <c r="A32" s="934"/>
      <c r="B32" s="940"/>
      <c r="C32" s="942" t="s">
        <v>950</v>
      </c>
      <c r="D32" s="510" t="s">
        <v>951</v>
      </c>
      <c r="E32" s="493" t="s">
        <v>941</v>
      </c>
      <c r="F32" s="494" t="s">
        <v>952</v>
      </c>
      <c r="G32" s="494"/>
      <c r="H32" s="499"/>
      <c r="I32" s="500" t="s">
        <v>943</v>
      </c>
      <c r="K32" s="509"/>
      <c r="L32" s="535"/>
      <c r="M32" s="535"/>
      <c r="N32" s="535"/>
      <c r="O32" s="536"/>
      <c r="P32" s="537"/>
      <c r="Q32" s="537"/>
    </row>
    <row r="33" spans="1:24" ht="18.75" customHeight="1" thickTop="1" thickBot="1">
      <c r="A33" s="935"/>
      <c r="B33" s="941"/>
      <c r="C33" s="943"/>
      <c r="D33" s="511" t="s">
        <v>945</v>
      </c>
      <c r="E33" s="505"/>
      <c r="F33" s="506" t="s">
        <v>971</v>
      </c>
      <c r="G33" s="494" t="s">
        <v>977</v>
      </c>
      <c r="H33" s="495">
        <f>IF(H32=0,0,ROUNDDOWN(H32/B32,1))</f>
        <v>0</v>
      </c>
      <c r="I33" s="507" t="s">
        <v>161</v>
      </c>
      <c r="K33" s="509"/>
      <c r="L33" s="535"/>
      <c r="M33" s="535"/>
      <c r="N33" s="535"/>
      <c r="O33" s="536"/>
      <c r="P33" s="537"/>
      <c r="Q33" s="537"/>
    </row>
    <row r="34" spans="1:24" ht="18.75" customHeight="1" thickBot="1">
      <c r="A34" s="933" t="s">
        <v>1003</v>
      </c>
      <c r="B34" s="936" t="s">
        <v>939</v>
      </c>
      <c r="C34" s="937"/>
      <c r="D34" s="508" t="s">
        <v>959</v>
      </c>
      <c r="E34" s="487" t="s">
        <v>941</v>
      </c>
      <c r="F34" s="488" t="s">
        <v>960</v>
      </c>
      <c r="G34" s="488"/>
      <c r="H34" s="489"/>
      <c r="I34" s="490" t="s">
        <v>943</v>
      </c>
      <c r="K34" s="509"/>
      <c r="L34" s="944" t="s">
        <v>1004</v>
      </c>
      <c r="M34" s="945"/>
      <c r="N34" s="945"/>
      <c r="O34" s="945"/>
      <c r="P34" s="945"/>
      <c r="Q34" s="946"/>
      <c r="R34" s="538"/>
      <c r="S34" s="477"/>
    </row>
    <row r="35" spans="1:24" ht="18.75" customHeight="1" thickTop="1" thickBot="1">
      <c r="A35" s="934"/>
      <c r="B35" s="938"/>
      <c r="C35" s="939"/>
      <c r="D35" s="491" t="s">
        <v>945</v>
      </c>
      <c r="E35" s="493"/>
      <c r="F35" s="494" t="s">
        <v>964</v>
      </c>
      <c r="G35" s="494" t="s">
        <v>979</v>
      </c>
      <c r="H35" s="495">
        <f>IF(H34=0,0,ROUNDDOWN(H34/B36,1))</f>
        <v>0</v>
      </c>
      <c r="I35" s="496" t="s">
        <v>161</v>
      </c>
      <c r="K35" s="509"/>
      <c r="L35" s="539"/>
      <c r="M35" s="539"/>
      <c r="N35" s="539"/>
      <c r="O35" s="539"/>
      <c r="P35" s="539"/>
      <c r="Q35" s="539"/>
      <c r="R35" s="538"/>
      <c r="S35" s="477"/>
    </row>
    <row r="36" spans="1:24" ht="18.75" customHeight="1" thickTop="1" thickBot="1">
      <c r="A36" s="934"/>
      <c r="B36" s="940"/>
      <c r="C36" s="942" t="s">
        <v>950</v>
      </c>
      <c r="D36" s="510" t="s">
        <v>951</v>
      </c>
      <c r="E36" s="493" t="s">
        <v>941</v>
      </c>
      <c r="F36" s="494" t="s">
        <v>952</v>
      </c>
      <c r="G36" s="494"/>
      <c r="H36" s="499"/>
      <c r="I36" s="500" t="s">
        <v>943</v>
      </c>
      <c r="K36" s="509"/>
      <c r="L36" s="540"/>
      <c r="M36" s="540"/>
      <c r="N36" s="540"/>
      <c r="O36" s="540"/>
      <c r="P36" s="540"/>
      <c r="Q36" s="540"/>
      <c r="R36" s="537"/>
      <c r="S36" s="477"/>
    </row>
    <row r="37" spans="1:24" ht="18.75" customHeight="1" thickTop="1" thickBot="1">
      <c r="A37" s="935"/>
      <c r="B37" s="941"/>
      <c r="C37" s="943"/>
      <c r="D37" s="511" t="s">
        <v>945</v>
      </c>
      <c r="E37" s="505"/>
      <c r="F37" s="506" t="s">
        <v>971</v>
      </c>
      <c r="G37" s="494" t="s">
        <v>980</v>
      </c>
      <c r="H37" s="495">
        <f>IF(H36=0,0,ROUNDDOWN(H36/B36,1))</f>
        <v>0</v>
      </c>
      <c r="I37" s="507" t="s">
        <v>161</v>
      </c>
      <c r="K37" s="509"/>
      <c r="L37" s="947" t="s">
        <v>1005</v>
      </c>
      <c r="M37" s="948"/>
      <c r="N37" s="948"/>
      <c r="O37" s="948"/>
      <c r="P37" s="948"/>
      <c r="Q37" s="948"/>
      <c r="R37" s="535"/>
      <c r="S37" s="535"/>
      <c r="T37" s="535"/>
      <c r="U37" s="536"/>
      <c r="V37" s="537"/>
      <c r="W37" s="537"/>
      <c r="X37" s="477"/>
    </row>
    <row r="38" spans="1:24" ht="18.75" customHeight="1" thickBot="1">
      <c r="A38" s="933" t="s">
        <v>1006</v>
      </c>
      <c r="B38" s="936" t="s">
        <v>939</v>
      </c>
      <c r="C38" s="937"/>
      <c r="D38" s="508" t="s">
        <v>959</v>
      </c>
      <c r="E38" s="487" t="s">
        <v>941</v>
      </c>
      <c r="F38" s="488" t="s">
        <v>960</v>
      </c>
      <c r="G38" s="488"/>
      <c r="H38" s="489"/>
      <c r="I38" s="490" t="s">
        <v>943</v>
      </c>
      <c r="K38" s="509"/>
      <c r="L38" s="948"/>
      <c r="M38" s="948"/>
      <c r="N38" s="948"/>
      <c r="O38" s="948"/>
      <c r="P38" s="948"/>
      <c r="Q38" s="948"/>
      <c r="R38" s="541"/>
      <c r="S38" s="541"/>
      <c r="T38" s="541"/>
      <c r="U38" s="541"/>
      <c r="V38" s="541"/>
      <c r="W38" s="542"/>
      <c r="X38" s="477"/>
    </row>
    <row r="39" spans="1:24" ht="18.75" customHeight="1" thickTop="1" thickBot="1">
      <c r="A39" s="934"/>
      <c r="B39" s="938"/>
      <c r="C39" s="939"/>
      <c r="D39" s="491" t="s">
        <v>945</v>
      </c>
      <c r="E39" s="493"/>
      <c r="F39" s="494" t="s">
        <v>964</v>
      </c>
      <c r="G39" s="494" t="s">
        <v>982</v>
      </c>
      <c r="H39" s="495">
        <f>IF(H38=0,0,ROUNDDOWN(H38/B40,1))</f>
        <v>0</v>
      </c>
      <c r="I39" s="496" t="s">
        <v>161</v>
      </c>
      <c r="K39" s="509"/>
      <c r="L39" s="947" t="s">
        <v>1007</v>
      </c>
      <c r="M39" s="948"/>
      <c r="N39" s="948"/>
      <c r="O39" s="948"/>
      <c r="P39" s="948"/>
      <c r="Q39" s="948"/>
      <c r="R39" s="516"/>
      <c r="S39" s="516"/>
      <c r="T39" s="509"/>
      <c r="U39" s="516"/>
      <c r="V39" s="509"/>
      <c r="W39" s="509"/>
      <c r="X39" s="477"/>
    </row>
    <row r="40" spans="1:24" ht="18.75" customHeight="1" thickTop="1" thickBot="1">
      <c r="A40" s="934"/>
      <c r="B40" s="940"/>
      <c r="C40" s="942" t="s">
        <v>950</v>
      </c>
      <c r="D40" s="510" t="s">
        <v>951</v>
      </c>
      <c r="E40" s="493" t="s">
        <v>941</v>
      </c>
      <c r="F40" s="494" t="s">
        <v>952</v>
      </c>
      <c r="G40" s="494"/>
      <c r="H40" s="499"/>
      <c r="I40" s="500" t="s">
        <v>943</v>
      </c>
      <c r="K40" s="509"/>
      <c r="L40" s="948"/>
      <c r="M40" s="948"/>
      <c r="N40" s="948"/>
      <c r="O40" s="948"/>
      <c r="P40" s="948"/>
      <c r="Q40" s="948"/>
      <c r="R40" s="516"/>
      <c r="S40" s="516"/>
      <c r="T40" s="509"/>
      <c r="U40" s="516"/>
      <c r="V40" s="509"/>
      <c r="W40" s="509"/>
      <c r="X40" s="477"/>
    </row>
    <row r="41" spans="1:24" ht="18.75" customHeight="1" thickTop="1" thickBot="1">
      <c r="A41" s="935"/>
      <c r="B41" s="941"/>
      <c r="C41" s="943"/>
      <c r="D41" s="511" t="s">
        <v>945</v>
      </c>
      <c r="E41" s="505"/>
      <c r="F41" s="506" t="s">
        <v>971</v>
      </c>
      <c r="G41" s="494" t="s">
        <v>983</v>
      </c>
      <c r="H41" s="495">
        <f>IF(H40=0,0,ROUNDDOWN(H40/B40,1))</f>
        <v>0</v>
      </c>
      <c r="I41" s="507" t="s">
        <v>161</v>
      </c>
      <c r="K41" s="509"/>
      <c r="L41" s="516"/>
      <c r="M41" s="516"/>
      <c r="N41" s="509"/>
      <c r="O41" s="516"/>
      <c r="P41" s="509"/>
      <c r="Q41" s="509"/>
      <c r="R41" s="516"/>
      <c r="S41" s="516"/>
      <c r="T41" s="509"/>
      <c r="U41" s="516"/>
      <c r="V41" s="509"/>
      <c r="W41" s="509"/>
      <c r="X41" s="477"/>
    </row>
    <row r="42" spans="1:24" ht="18.75" customHeight="1" thickBot="1">
      <c r="A42" s="933" t="s">
        <v>1008</v>
      </c>
      <c r="B42" s="936" t="s">
        <v>939</v>
      </c>
      <c r="C42" s="937"/>
      <c r="D42" s="508" t="s">
        <v>959</v>
      </c>
      <c r="E42" s="487" t="s">
        <v>941</v>
      </c>
      <c r="F42" s="488" t="s">
        <v>960</v>
      </c>
      <c r="G42" s="488"/>
      <c r="H42" s="489"/>
      <c r="I42" s="490" t="s">
        <v>943</v>
      </c>
      <c r="K42" s="509"/>
      <c r="L42" s="516"/>
      <c r="M42" s="516"/>
      <c r="N42" s="509"/>
      <c r="O42" s="516"/>
      <c r="P42" s="509"/>
      <c r="Q42" s="509"/>
      <c r="R42" s="516"/>
      <c r="S42" s="516"/>
      <c r="T42" s="509"/>
      <c r="U42" s="516"/>
      <c r="V42" s="509"/>
      <c r="W42" s="509"/>
      <c r="X42" s="477"/>
    </row>
    <row r="43" spans="1:24" ht="18.75" customHeight="1" thickTop="1" thickBot="1">
      <c r="A43" s="934"/>
      <c r="B43" s="938"/>
      <c r="C43" s="939"/>
      <c r="D43" s="491" t="s">
        <v>945</v>
      </c>
      <c r="E43" s="493"/>
      <c r="F43" s="494" t="s">
        <v>964</v>
      </c>
      <c r="G43" s="494" t="s">
        <v>985</v>
      </c>
      <c r="H43" s="495">
        <f>IF(H42=0,0,ROUNDDOWN(H42/B44,1))</f>
        <v>0</v>
      </c>
      <c r="I43" s="496" t="s">
        <v>161</v>
      </c>
      <c r="K43" s="509"/>
      <c r="L43" s="516"/>
      <c r="M43" s="516"/>
      <c r="N43" s="509"/>
      <c r="O43" s="516"/>
      <c r="P43" s="509"/>
      <c r="Q43" s="509"/>
      <c r="R43" s="516"/>
      <c r="S43" s="516"/>
      <c r="T43" s="509"/>
      <c r="U43" s="516"/>
      <c r="V43" s="509"/>
      <c r="W43" s="509"/>
      <c r="X43" s="477"/>
    </row>
    <row r="44" spans="1:24" ht="18.75" customHeight="1" thickTop="1" thickBot="1">
      <c r="A44" s="934"/>
      <c r="B44" s="940"/>
      <c r="C44" s="942" t="s">
        <v>950</v>
      </c>
      <c r="D44" s="510" t="s">
        <v>951</v>
      </c>
      <c r="E44" s="493" t="s">
        <v>941</v>
      </c>
      <c r="F44" s="494" t="s">
        <v>952</v>
      </c>
      <c r="G44" s="494"/>
      <c r="H44" s="499"/>
      <c r="I44" s="500" t="s">
        <v>943</v>
      </c>
      <c r="K44" s="509"/>
      <c r="L44" s="516"/>
      <c r="M44" s="516"/>
      <c r="N44" s="509"/>
      <c r="O44" s="516"/>
      <c r="P44" s="509"/>
      <c r="Q44" s="509"/>
    </row>
    <row r="45" spans="1:24" ht="18.75" customHeight="1" thickTop="1" thickBot="1">
      <c r="A45" s="935"/>
      <c r="B45" s="941"/>
      <c r="C45" s="943"/>
      <c r="D45" s="511" t="s">
        <v>945</v>
      </c>
      <c r="E45" s="505"/>
      <c r="F45" s="506" t="s">
        <v>971</v>
      </c>
      <c r="G45" s="494" t="s">
        <v>986</v>
      </c>
      <c r="H45" s="495">
        <f>IF(H44=0,0,ROUNDDOWN(H44/B44,1))</f>
        <v>0</v>
      </c>
      <c r="I45" s="507" t="s">
        <v>161</v>
      </c>
      <c r="K45" s="509"/>
      <c r="L45" s="516"/>
      <c r="M45" s="516"/>
      <c r="N45" s="509"/>
      <c r="O45" s="516"/>
      <c r="P45" s="509"/>
      <c r="Q45" s="509"/>
    </row>
    <row r="46" spans="1:24" ht="18.75" customHeight="1" thickBot="1">
      <c r="A46" s="933" t="s">
        <v>908</v>
      </c>
      <c r="B46" s="936" t="s">
        <v>939</v>
      </c>
      <c r="C46" s="937"/>
      <c r="D46" s="508" t="s">
        <v>959</v>
      </c>
      <c r="E46" s="487" t="s">
        <v>941</v>
      </c>
      <c r="F46" s="488" t="s">
        <v>960</v>
      </c>
      <c r="G46" s="488"/>
      <c r="H46" s="489"/>
      <c r="I46" s="490" t="s">
        <v>943</v>
      </c>
      <c r="K46" s="509"/>
      <c r="L46" s="516"/>
      <c r="M46" s="516"/>
      <c r="N46" s="509"/>
      <c r="O46" s="516"/>
      <c r="P46" s="509"/>
      <c r="Q46" s="509"/>
    </row>
    <row r="47" spans="1:24" ht="18.75" customHeight="1" thickTop="1" thickBot="1">
      <c r="A47" s="934"/>
      <c r="B47" s="938"/>
      <c r="C47" s="939"/>
      <c r="D47" s="491" t="s">
        <v>945</v>
      </c>
      <c r="E47" s="493"/>
      <c r="F47" s="494" t="s">
        <v>964</v>
      </c>
      <c r="G47" s="494" t="s">
        <v>989</v>
      </c>
      <c r="H47" s="495">
        <f>IF(H46=0,0,ROUNDDOWN(H46/B48,1))</f>
        <v>0</v>
      </c>
      <c r="I47" s="496" t="s">
        <v>161</v>
      </c>
      <c r="K47" s="509"/>
    </row>
    <row r="48" spans="1:24" ht="18.75" customHeight="1" thickTop="1" thickBot="1">
      <c r="A48" s="934"/>
      <c r="B48" s="940"/>
      <c r="C48" s="942" t="s">
        <v>950</v>
      </c>
      <c r="D48" s="510" t="s">
        <v>951</v>
      </c>
      <c r="E48" s="493" t="s">
        <v>941</v>
      </c>
      <c r="F48" s="494" t="s">
        <v>952</v>
      </c>
      <c r="G48" s="494"/>
      <c r="H48" s="499"/>
      <c r="I48" s="500" t="s">
        <v>943</v>
      </c>
      <c r="K48" s="509"/>
    </row>
    <row r="49" spans="1:18" ht="18.75" customHeight="1" thickTop="1" thickBot="1">
      <c r="A49" s="935"/>
      <c r="B49" s="941"/>
      <c r="C49" s="943"/>
      <c r="D49" s="511" t="s">
        <v>945</v>
      </c>
      <c r="E49" s="505"/>
      <c r="F49" s="506" t="s">
        <v>971</v>
      </c>
      <c r="G49" s="543" t="s">
        <v>990</v>
      </c>
      <c r="H49" s="495">
        <f>IF(H48=0,0,ROUNDDOWN(H48/B48,1))</f>
        <v>0</v>
      </c>
      <c r="I49" s="507" t="s">
        <v>161</v>
      </c>
      <c r="K49" s="509"/>
    </row>
    <row r="50" spans="1:18" s="549" customFormat="1" ht="6.75" customHeight="1">
      <c r="A50" s="544"/>
      <c r="B50" s="544"/>
      <c r="C50" s="544"/>
      <c r="D50" s="545"/>
      <c r="E50" s="493"/>
      <c r="F50" s="546"/>
      <c r="G50" s="546"/>
      <c r="H50" s="547"/>
      <c r="I50" s="548"/>
      <c r="K50" s="509"/>
      <c r="L50" s="478"/>
      <c r="M50" s="478"/>
      <c r="N50" s="479"/>
      <c r="O50" s="478"/>
      <c r="P50" s="479"/>
      <c r="Q50" s="479"/>
      <c r="R50" s="545"/>
    </row>
  </sheetData>
  <mergeCells count="55">
    <mergeCell ref="A2:Q3"/>
    <mergeCell ref="F4:I4"/>
    <mergeCell ref="A5:I5"/>
    <mergeCell ref="A6:A9"/>
    <mergeCell ref="B6:C7"/>
    <mergeCell ref="L6:L7"/>
    <mergeCell ref="M6:P6"/>
    <mergeCell ref="M7:N7"/>
    <mergeCell ref="O7:P7"/>
    <mergeCell ref="B8:B9"/>
    <mergeCell ref="C8:C9"/>
    <mergeCell ref="B10:C11"/>
    <mergeCell ref="B12:B13"/>
    <mergeCell ref="C12:C13"/>
    <mergeCell ref="A18:A21"/>
    <mergeCell ref="B18:C19"/>
    <mergeCell ref="B20:B21"/>
    <mergeCell ref="C20:C21"/>
    <mergeCell ref="A14:A17"/>
    <mergeCell ref="B14:C15"/>
    <mergeCell ref="B16:B17"/>
    <mergeCell ref="C16:C17"/>
    <mergeCell ref="A10:A13"/>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L37:Q38"/>
    <mergeCell ref="A38:A41"/>
    <mergeCell ref="L39:Q40"/>
    <mergeCell ref="B40:B41"/>
    <mergeCell ref="C40:C41"/>
    <mergeCell ref="B38:C39"/>
    <mergeCell ref="A42:A45"/>
    <mergeCell ref="B42:C43"/>
    <mergeCell ref="B44:B45"/>
    <mergeCell ref="C44:C45"/>
    <mergeCell ref="A46:A49"/>
    <mergeCell ref="B46:C47"/>
    <mergeCell ref="B48:B49"/>
    <mergeCell ref="C48:C49"/>
  </mergeCells>
  <phoneticPr fontId="14"/>
  <pageMargins left="0.41" right="0.25" top="0.45" bottom="0.39" header="0.24" footer="0.3"/>
  <pageSetup paperSize="9" scale="87"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C2" sqref="C2"/>
    </sheetView>
  </sheetViews>
  <sheetFormatPr defaultRowHeight="19.5"/>
  <cols>
    <col min="1" max="20" width="3.75" style="369" customWidth="1"/>
    <col min="21" max="21" width="3.75" style="370" customWidth="1"/>
    <col min="22" max="34" width="3.75" style="369" customWidth="1"/>
    <col min="35" max="35" width="41.75" style="369" bestFit="1" customWidth="1"/>
    <col min="36" max="36" width="13.25" style="369" customWidth="1"/>
    <col min="37" max="37" width="14.75" style="369" customWidth="1"/>
    <col min="38" max="16384" width="9" style="369"/>
  </cols>
  <sheetData>
    <row r="1" spans="1:37" ht="21">
      <c r="A1" s="664" t="s">
        <v>827</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row>
    <row r="2" spans="1:37" ht="21.95" customHeight="1">
      <c r="AI2" s="369" t="s">
        <v>828</v>
      </c>
      <c r="AJ2" s="371" t="str">
        <f>IF(G11="","",VLOOKUP(G11,AI3:AJ7,2,FALSE))</f>
        <v/>
      </c>
    </row>
    <row r="3" spans="1:37" ht="26.25" customHeight="1">
      <c r="B3" s="665" t="s">
        <v>829</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7"/>
      <c r="AI3" s="369" t="s">
        <v>830</v>
      </c>
      <c r="AJ3" s="372">
        <v>1</v>
      </c>
    </row>
    <row r="4" spans="1:37" ht="26.25" customHeight="1">
      <c r="B4" s="668"/>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70"/>
      <c r="AI4" s="369" t="s">
        <v>831</v>
      </c>
      <c r="AJ4" s="372">
        <v>2</v>
      </c>
    </row>
    <row r="5" spans="1:37" ht="26.25" customHeight="1">
      <c r="B5" s="671"/>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I5" s="369" t="s">
        <v>832</v>
      </c>
      <c r="AJ5" s="372">
        <v>3</v>
      </c>
    </row>
    <row r="6" spans="1:37" ht="26.25" customHeight="1">
      <c r="B6" s="672"/>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4"/>
      <c r="AI6" s="369" t="s">
        <v>833</v>
      </c>
      <c r="AJ6" s="372">
        <v>4</v>
      </c>
    </row>
    <row r="7" spans="1:37" ht="21.95" customHeight="1">
      <c r="AI7" s="369" t="s">
        <v>834</v>
      </c>
      <c r="AJ7" s="372">
        <v>5</v>
      </c>
    </row>
    <row r="8" spans="1:37" ht="21.95" customHeight="1">
      <c r="B8" s="373" t="s">
        <v>835</v>
      </c>
      <c r="U8" s="369"/>
      <c r="AI8" s="374" t="s">
        <v>836</v>
      </c>
      <c r="AJ8" s="375" t="str">
        <f>IF(AND(COUNTIF(V11,"*")=1,OR(AJ2=1,AJ2=2,)),VLOOKUP(V11,AI9:AJ11,2,FALSE),"")</f>
        <v/>
      </c>
    </row>
    <row r="9" spans="1:37" ht="21.95" customHeight="1">
      <c r="B9" s="675" t="s">
        <v>837</v>
      </c>
      <c r="C9" s="675"/>
      <c r="D9" s="675"/>
      <c r="E9" s="675"/>
      <c r="F9" s="675"/>
      <c r="G9" s="676"/>
      <c r="H9" s="676"/>
      <c r="I9" s="676"/>
      <c r="J9" s="676"/>
      <c r="K9" s="675" t="s">
        <v>838</v>
      </c>
      <c r="L9" s="675"/>
      <c r="M9" s="675"/>
      <c r="N9" s="675"/>
      <c r="O9" s="677"/>
      <c r="P9" s="677"/>
      <c r="Q9" s="677"/>
      <c r="R9" s="677"/>
      <c r="S9" s="677"/>
      <c r="T9" s="677"/>
      <c r="U9" s="677"/>
      <c r="V9" s="677"/>
      <c r="W9" s="677"/>
      <c r="X9" s="677"/>
      <c r="Y9" s="678"/>
      <c r="Z9" s="678"/>
      <c r="AA9" s="678"/>
      <c r="AB9" s="678"/>
      <c r="AI9" s="374" t="s">
        <v>839</v>
      </c>
      <c r="AJ9" s="372">
        <v>6</v>
      </c>
    </row>
    <row r="10" spans="1:37" ht="21.95" customHeight="1">
      <c r="B10" s="655" t="s">
        <v>840</v>
      </c>
      <c r="C10" s="656"/>
      <c r="D10" s="656"/>
      <c r="E10" s="656"/>
      <c r="F10" s="657"/>
      <c r="G10" s="658"/>
      <c r="H10" s="659"/>
      <c r="I10" s="659"/>
      <c r="J10" s="660"/>
      <c r="K10" s="655" t="s">
        <v>841</v>
      </c>
      <c r="L10" s="656"/>
      <c r="M10" s="656"/>
      <c r="N10" s="657"/>
      <c r="O10" s="658"/>
      <c r="P10" s="659"/>
      <c r="Q10" s="659"/>
      <c r="R10" s="659"/>
      <c r="S10" s="659"/>
      <c r="T10" s="660"/>
      <c r="U10" s="661" t="s">
        <v>842</v>
      </c>
      <c r="V10" s="662"/>
      <c r="W10" s="662"/>
      <c r="X10" s="663"/>
      <c r="Y10" s="658"/>
      <c r="Z10" s="659"/>
      <c r="AA10" s="659"/>
      <c r="AB10" s="659"/>
      <c r="AC10" s="659"/>
      <c r="AD10" s="659"/>
      <c r="AE10" s="659"/>
      <c r="AF10" s="660"/>
      <c r="AI10" s="374" t="s">
        <v>843</v>
      </c>
      <c r="AJ10" s="372">
        <v>7</v>
      </c>
    </row>
    <row r="11" spans="1:37" ht="21.95" customHeight="1">
      <c r="B11" s="675" t="s">
        <v>844</v>
      </c>
      <c r="C11" s="675"/>
      <c r="D11" s="675"/>
      <c r="E11" s="675"/>
      <c r="F11" s="675"/>
      <c r="G11" s="692"/>
      <c r="H11" s="693"/>
      <c r="I11" s="693"/>
      <c r="J11" s="693"/>
      <c r="K11" s="693"/>
      <c r="L11" s="693"/>
      <c r="M11" s="693"/>
      <c r="N11" s="693"/>
      <c r="O11" s="693"/>
      <c r="P11" s="693"/>
      <c r="Q11" s="694"/>
      <c r="R11" s="661" t="s">
        <v>845</v>
      </c>
      <c r="S11" s="662"/>
      <c r="T11" s="662"/>
      <c r="U11" s="663"/>
      <c r="V11" s="692"/>
      <c r="W11" s="693"/>
      <c r="X11" s="693"/>
      <c r="Y11" s="693"/>
      <c r="Z11" s="693"/>
      <c r="AA11" s="693"/>
      <c r="AB11" s="694"/>
      <c r="AI11" s="374" t="s">
        <v>846</v>
      </c>
      <c r="AJ11" s="372">
        <v>8</v>
      </c>
    </row>
    <row r="12" spans="1:37" ht="17.25" customHeight="1">
      <c r="B12" s="695" t="s">
        <v>847</v>
      </c>
      <c r="C12" s="695"/>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370"/>
      <c r="AJ12" s="372"/>
    </row>
    <row r="13" spans="1:37" ht="17.25" customHeight="1">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370"/>
      <c r="AI13" s="374"/>
    </row>
    <row r="14" spans="1:37" ht="18" customHeight="1">
      <c r="U14" s="369"/>
      <c r="AI14" s="374"/>
    </row>
    <row r="15" spans="1:37" ht="21.95" customHeight="1">
      <c r="B15" s="373" t="s">
        <v>848</v>
      </c>
      <c r="U15" s="369"/>
      <c r="AI15" s="374" t="s">
        <v>849</v>
      </c>
    </row>
    <row r="16" spans="1:37" ht="21.95" customHeight="1">
      <c r="B16" s="679" t="s">
        <v>850</v>
      </c>
      <c r="C16" s="680"/>
      <c r="D16" s="680"/>
      <c r="E16" s="680"/>
      <c r="F16" s="680"/>
      <c r="G16" s="680"/>
      <c r="H16" s="680"/>
      <c r="I16" s="680"/>
      <c r="J16" s="680"/>
      <c r="K16" s="681"/>
      <c r="L16" s="655" t="s">
        <v>851</v>
      </c>
      <c r="M16" s="656"/>
      <c r="N16" s="659"/>
      <c r="O16" s="659"/>
      <c r="P16" s="376" t="s">
        <v>852</v>
      </c>
      <c r="Q16" s="659"/>
      <c r="R16" s="659"/>
      <c r="S16" s="377" t="s">
        <v>853</v>
      </c>
      <c r="T16" s="378"/>
      <c r="U16" s="378"/>
      <c r="AD16" s="378"/>
      <c r="AE16" s="378"/>
      <c r="AI16" s="379" t="str">
        <f>L16&amp;N16&amp;P16&amp;Q16&amp;S16&amp;"１日"</f>
        <v>令和年月１日</v>
      </c>
      <c r="AJ16" s="380"/>
      <c r="AK16" s="380"/>
    </row>
    <row r="17" spans="2:37" ht="21.95" customHeight="1">
      <c r="B17" s="679" t="s">
        <v>854</v>
      </c>
      <c r="C17" s="680"/>
      <c r="D17" s="680"/>
      <c r="E17" s="680"/>
      <c r="F17" s="680"/>
      <c r="G17" s="680"/>
      <c r="H17" s="680"/>
      <c r="I17" s="680"/>
      <c r="J17" s="680"/>
      <c r="K17" s="680"/>
      <c r="L17" s="680"/>
      <c r="M17" s="680"/>
      <c r="N17" s="680"/>
      <c r="O17" s="681"/>
      <c r="P17" s="682"/>
      <c r="Q17" s="683"/>
      <c r="R17" s="683"/>
      <c r="S17" s="381" t="s">
        <v>855</v>
      </c>
      <c r="AI17" s="374" t="s">
        <v>856</v>
      </c>
      <c r="AJ17" s="382" t="s">
        <v>857</v>
      </c>
    </row>
    <row r="18" spans="2:37" ht="21.95" customHeight="1">
      <c r="B18" s="684" t="s">
        <v>858</v>
      </c>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5"/>
      <c r="AA18" s="686"/>
      <c r="AB18" s="686"/>
      <c r="AC18" s="383" t="s">
        <v>855</v>
      </c>
      <c r="AI18" s="384" t="e">
        <f>(Z18-P17)/Z18</f>
        <v>#DIV/0!</v>
      </c>
      <c r="AJ18" s="385" t="e">
        <f>AI18</f>
        <v>#DIV/0!</v>
      </c>
    </row>
    <row r="19" spans="2:37" ht="21.95" customHeight="1">
      <c r="B19" s="687" t="s">
        <v>859</v>
      </c>
      <c r="C19" s="688"/>
      <c r="D19" s="688"/>
      <c r="E19" s="688"/>
      <c r="F19" s="688"/>
      <c r="G19" s="688"/>
      <c r="H19" s="689" t="str">
        <f>IF(P17="","",IF(AND(H20="否",ROUND(AI18,4)&gt;=0.05),"可","否"))</f>
        <v/>
      </c>
      <c r="I19" s="690"/>
      <c r="J19" s="691"/>
      <c r="N19" s="386"/>
      <c r="O19" s="386"/>
      <c r="P19" s="386"/>
      <c r="Q19" s="386"/>
      <c r="R19" s="386"/>
      <c r="S19" s="386"/>
      <c r="T19" s="386"/>
      <c r="U19" s="386"/>
      <c r="V19" s="386"/>
      <c r="W19" s="386"/>
      <c r="X19" s="386"/>
      <c r="Y19" s="386"/>
      <c r="Z19" s="386"/>
      <c r="AA19" s="386"/>
      <c r="AB19" s="386"/>
      <c r="AC19" s="386"/>
      <c r="AD19" s="386"/>
      <c r="AE19" s="386"/>
      <c r="AF19" s="386"/>
      <c r="AI19" s="387" t="s">
        <v>860</v>
      </c>
      <c r="AJ19" s="388" t="s">
        <v>861</v>
      </c>
    </row>
    <row r="20" spans="2:37" ht="21.95" customHeight="1">
      <c r="B20" s="679" t="s">
        <v>862</v>
      </c>
      <c r="C20" s="680"/>
      <c r="D20" s="680"/>
      <c r="E20" s="680"/>
      <c r="F20" s="680"/>
      <c r="G20" s="680"/>
      <c r="H20" s="696" t="str">
        <f>IF(N16="","",IF(AND(AI20="可",AJ20="可"),"可","否"))</f>
        <v/>
      </c>
      <c r="I20" s="697"/>
      <c r="J20" s="698"/>
      <c r="N20" s="386"/>
      <c r="O20" s="386"/>
      <c r="P20" s="386"/>
      <c r="Q20" s="386"/>
      <c r="R20" s="386"/>
      <c r="S20" s="386"/>
      <c r="T20" s="386"/>
      <c r="U20" s="386"/>
      <c r="V20" s="386"/>
      <c r="W20" s="386"/>
      <c r="X20" s="386"/>
      <c r="Y20" s="386"/>
      <c r="Z20" s="386"/>
      <c r="AE20" s="386"/>
      <c r="AF20" s="386"/>
      <c r="AI20" s="387" t="str">
        <f>IF(P17="","",IF(OR(AND(AJ8=7,P17&lt;=750),(AND(AJ8=8,P17&lt;=900))),"可","否"))</f>
        <v/>
      </c>
      <c r="AJ20" s="389" t="str">
        <f>IF(AND(N16=3,OR(Q16=2,Q16=3)),"否","可")</f>
        <v>可</v>
      </c>
      <c r="AK20" s="378"/>
    </row>
    <row r="21" spans="2:37" ht="20.25" customHeight="1">
      <c r="B21" s="699" t="s">
        <v>863</v>
      </c>
      <c r="C21" s="700"/>
      <c r="D21" s="700"/>
      <c r="E21" s="700"/>
      <c r="F21" s="700"/>
      <c r="G21" s="700"/>
      <c r="H21" s="700"/>
      <c r="I21" s="700"/>
      <c r="J21" s="700"/>
      <c r="K21" s="700"/>
      <c r="L21" s="700"/>
      <c r="M21" s="700"/>
      <c r="N21" s="700"/>
      <c r="O21" s="700"/>
      <c r="P21" s="700"/>
      <c r="Q21" s="700"/>
      <c r="R21" s="700"/>
      <c r="S21" s="700"/>
      <c r="T21" s="700"/>
      <c r="U21" s="700"/>
      <c r="V21" s="700"/>
      <c r="W21" s="700"/>
      <c r="X21" s="700"/>
      <c r="Y21" s="700"/>
      <c r="Z21" s="700"/>
      <c r="AA21" s="700"/>
      <c r="AB21" s="700"/>
      <c r="AC21" s="700"/>
      <c r="AD21" s="700"/>
      <c r="AE21" s="700"/>
      <c r="AF21" s="700"/>
    </row>
    <row r="22" spans="2:37" ht="20.25" customHeight="1">
      <c r="B22" s="699"/>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row>
    <row r="23" spans="2:37" ht="20.25" customHeight="1">
      <c r="B23" s="699"/>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row>
    <row r="24" spans="2:37" ht="20.25" customHeight="1">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row>
    <row r="25" spans="2:37" ht="20.25" customHeight="1">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row>
    <row r="26" spans="2:37" ht="20.25" customHeight="1">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row>
    <row r="27" spans="2:37" ht="20.25" customHeight="1">
      <c r="B27" s="699"/>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row>
    <row r="28" spans="2:37" ht="20.25" customHeight="1">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c r="AC28" s="700"/>
      <c r="AD28" s="700"/>
      <c r="AE28" s="700"/>
      <c r="AF28" s="700"/>
    </row>
    <row r="29" spans="2:37" ht="18" customHeight="1">
      <c r="N29" s="370"/>
      <c r="O29" s="370"/>
      <c r="P29" s="370"/>
      <c r="Q29" s="370"/>
      <c r="R29" s="370"/>
      <c r="S29" s="370"/>
      <c r="U29" s="369"/>
    </row>
    <row r="30" spans="2:37" ht="21.95" customHeight="1">
      <c r="B30" s="701" t="s">
        <v>864</v>
      </c>
      <c r="C30" s="702"/>
      <c r="D30" s="702"/>
      <c r="E30" s="702"/>
      <c r="F30" s="702"/>
      <c r="G30" s="702"/>
      <c r="H30" s="702"/>
      <c r="I30" s="703"/>
      <c r="K30" s="390" t="s">
        <v>865</v>
      </c>
      <c r="N30" s="370"/>
      <c r="O30" s="370"/>
      <c r="P30" s="370"/>
      <c r="Q30" s="370"/>
      <c r="R30" s="370"/>
      <c r="S30" s="370"/>
      <c r="U30" s="369"/>
    </row>
    <row r="31" spans="2:37" ht="21.95" customHeight="1">
      <c r="B31" s="373" t="s">
        <v>866</v>
      </c>
    </row>
    <row r="32" spans="2:37" ht="21.95" customHeight="1">
      <c r="B32" s="675"/>
      <c r="C32" s="675"/>
      <c r="D32" s="675"/>
      <c r="E32" s="675"/>
      <c r="F32" s="675"/>
      <c r="G32" s="675"/>
      <c r="H32" s="675"/>
      <c r="I32" s="675"/>
      <c r="J32" s="675"/>
      <c r="K32" s="675"/>
      <c r="L32" s="675" t="s">
        <v>867</v>
      </c>
      <c r="M32" s="675"/>
      <c r="N32" s="675"/>
      <c r="O32" s="675"/>
      <c r="P32" s="675"/>
      <c r="Q32" s="704" t="s">
        <v>868</v>
      </c>
      <c r="R32" s="704"/>
      <c r="S32" s="704"/>
      <c r="T32" s="704"/>
      <c r="U32" s="675" t="s">
        <v>869</v>
      </c>
      <c r="V32" s="675"/>
      <c r="W32" s="675"/>
      <c r="X32" s="675"/>
      <c r="Y32" s="705"/>
      <c r="Z32" s="706"/>
      <c r="AA32" s="707" t="s">
        <v>870</v>
      </c>
      <c r="AB32" s="675"/>
      <c r="AC32" s="675"/>
      <c r="AD32" s="675"/>
      <c r="AH32" s="378"/>
      <c r="AI32" s="378"/>
      <c r="AJ32" s="378"/>
      <c r="AK32" s="378"/>
    </row>
    <row r="33" spans="2:37" ht="21.95" customHeight="1">
      <c r="B33" s="675"/>
      <c r="C33" s="675"/>
      <c r="D33" s="675"/>
      <c r="E33" s="675"/>
      <c r="F33" s="675"/>
      <c r="G33" s="675"/>
      <c r="H33" s="675"/>
      <c r="I33" s="675"/>
      <c r="J33" s="675"/>
      <c r="K33" s="675"/>
      <c r="L33" s="675"/>
      <c r="M33" s="675"/>
      <c r="N33" s="675"/>
      <c r="O33" s="675"/>
      <c r="P33" s="675"/>
      <c r="Q33" s="704"/>
      <c r="R33" s="704"/>
      <c r="S33" s="704"/>
      <c r="T33" s="704"/>
      <c r="U33" s="675"/>
      <c r="V33" s="675"/>
      <c r="W33" s="675"/>
      <c r="X33" s="675"/>
      <c r="Y33" s="705"/>
      <c r="Z33" s="706"/>
      <c r="AA33" s="675"/>
      <c r="AB33" s="675"/>
      <c r="AC33" s="675"/>
      <c r="AD33" s="675"/>
      <c r="AH33" s="378"/>
      <c r="AI33" s="378"/>
      <c r="AJ33" s="378"/>
      <c r="AK33" s="378"/>
    </row>
    <row r="34" spans="2:37" ht="21.95" customHeight="1">
      <c r="B34" s="679" t="s">
        <v>850</v>
      </c>
      <c r="C34" s="680"/>
      <c r="D34" s="680"/>
      <c r="E34" s="680"/>
      <c r="F34" s="680"/>
      <c r="G34" s="680"/>
      <c r="H34" s="680"/>
      <c r="I34" s="680"/>
      <c r="J34" s="680"/>
      <c r="K34" s="681"/>
      <c r="L34" s="708" t="str">
        <f>IF(N16="","",EOMONTH(AI16,0))</f>
        <v/>
      </c>
      <c r="M34" s="708"/>
      <c r="N34" s="708"/>
      <c r="O34" s="708"/>
      <c r="P34" s="708"/>
      <c r="Q34" s="716" t="str">
        <f>IF($P$17=0,"",$P$17)</f>
        <v/>
      </c>
      <c r="R34" s="717"/>
      <c r="S34" s="717"/>
      <c r="T34" s="717"/>
      <c r="U34" s="711" t="str">
        <f>IF(Q34="","",ROUND(($Z$18-Q34)/$Z$18,4))</f>
        <v/>
      </c>
      <c r="V34" s="712"/>
      <c r="W34" s="712"/>
      <c r="X34" s="712"/>
      <c r="Y34" s="705"/>
      <c r="Z34" s="706"/>
      <c r="AA34" s="713"/>
      <c r="AB34" s="714"/>
      <c r="AC34" s="714"/>
      <c r="AD34" s="715"/>
      <c r="AH34" s="378"/>
      <c r="AI34" s="378"/>
      <c r="AJ34" s="378"/>
      <c r="AK34" s="378"/>
    </row>
    <row r="35" spans="2:37" ht="21.95" customHeight="1">
      <c r="B35" s="679" t="s">
        <v>871</v>
      </c>
      <c r="C35" s="680"/>
      <c r="D35" s="680"/>
      <c r="E35" s="680"/>
      <c r="F35" s="680"/>
      <c r="G35" s="680"/>
      <c r="H35" s="680"/>
      <c r="I35" s="680"/>
      <c r="J35" s="680"/>
      <c r="K35" s="681"/>
      <c r="L35" s="708" t="str">
        <f t="shared" ref="L35:L41" si="0">IF($N$16="","",EOMONTH(L34,1))</f>
        <v/>
      </c>
      <c r="M35" s="708"/>
      <c r="N35" s="708"/>
      <c r="O35" s="708"/>
      <c r="P35" s="708"/>
      <c r="Q35" s="709"/>
      <c r="R35" s="710"/>
      <c r="S35" s="710"/>
      <c r="T35" s="710"/>
      <c r="U35" s="711" t="str">
        <f t="shared" ref="U35:U39" si="1">IF(Q35="","",ROUND(($Z$18-Q35)/$Z$18,4))</f>
        <v/>
      </c>
      <c r="V35" s="712"/>
      <c r="W35" s="712"/>
      <c r="X35" s="712"/>
      <c r="Y35" s="705"/>
      <c r="Z35" s="706"/>
      <c r="AA35" s="713"/>
      <c r="AB35" s="714"/>
      <c r="AC35" s="714"/>
      <c r="AD35" s="715"/>
      <c r="AH35" s="378"/>
      <c r="AI35" s="378"/>
      <c r="AJ35" s="378"/>
      <c r="AK35" s="378"/>
    </row>
    <row r="36" spans="2:37" ht="21.95" customHeight="1">
      <c r="B36" s="679" t="s">
        <v>872</v>
      </c>
      <c r="C36" s="680"/>
      <c r="D36" s="680"/>
      <c r="E36" s="680"/>
      <c r="F36" s="680"/>
      <c r="G36" s="680"/>
      <c r="H36" s="680"/>
      <c r="I36" s="680"/>
      <c r="J36" s="680"/>
      <c r="K36" s="681"/>
      <c r="L36" s="708" t="str">
        <f t="shared" si="0"/>
        <v/>
      </c>
      <c r="M36" s="708"/>
      <c r="N36" s="708"/>
      <c r="O36" s="708"/>
      <c r="P36" s="708"/>
      <c r="Q36" s="709"/>
      <c r="R36" s="710"/>
      <c r="S36" s="710"/>
      <c r="T36" s="710"/>
      <c r="U36" s="711" t="str">
        <f t="shared" si="1"/>
        <v/>
      </c>
      <c r="V36" s="712"/>
      <c r="W36" s="712"/>
      <c r="X36" s="712"/>
      <c r="Y36" s="705"/>
      <c r="Z36" s="706"/>
      <c r="AA36" s="718" t="str">
        <f>IF(U34="","",IF(AND($H$19="可",U34&gt;=0.05),"可","否"))</f>
        <v/>
      </c>
      <c r="AB36" s="718"/>
      <c r="AC36" s="718"/>
      <c r="AD36" s="718"/>
      <c r="AH36" s="378"/>
      <c r="AI36" s="378"/>
      <c r="AJ36" s="378"/>
      <c r="AK36" s="378"/>
    </row>
    <row r="37" spans="2:37" ht="21.95" customHeight="1">
      <c r="B37" s="679" t="s">
        <v>873</v>
      </c>
      <c r="C37" s="680"/>
      <c r="D37" s="680"/>
      <c r="E37" s="680"/>
      <c r="F37" s="680"/>
      <c r="G37" s="680"/>
      <c r="H37" s="680"/>
      <c r="I37" s="680"/>
      <c r="J37" s="680"/>
      <c r="K37" s="681"/>
      <c r="L37" s="708" t="str">
        <f t="shared" si="0"/>
        <v/>
      </c>
      <c r="M37" s="708"/>
      <c r="N37" s="708"/>
      <c r="O37" s="708"/>
      <c r="P37" s="708"/>
      <c r="Q37" s="709"/>
      <c r="R37" s="710"/>
      <c r="S37" s="710"/>
      <c r="T37" s="710"/>
      <c r="U37" s="711" t="str">
        <f t="shared" si="1"/>
        <v/>
      </c>
      <c r="V37" s="712"/>
      <c r="W37" s="712"/>
      <c r="X37" s="712"/>
      <c r="Y37" s="705"/>
      <c r="Z37" s="706"/>
      <c r="AA37" s="718" t="str">
        <f t="shared" ref="AA37:AA41" si="2">IF(U35="","",IF(AND($H$19="可",U35&gt;=0.05),"可","否"))</f>
        <v/>
      </c>
      <c r="AB37" s="718"/>
      <c r="AC37" s="718"/>
      <c r="AD37" s="718"/>
      <c r="AH37" s="378"/>
      <c r="AI37" s="378"/>
      <c r="AJ37" s="378"/>
      <c r="AK37" s="378"/>
    </row>
    <row r="38" spans="2:37" ht="21.95" customHeight="1">
      <c r="B38" s="679" t="s">
        <v>874</v>
      </c>
      <c r="C38" s="680"/>
      <c r="D38" s="680"/>
      <c r="E38" s="680"/>
      <c r="F38" s="680"/>
      <c r="G38" s="680"/>
      <c r="H38" s="680"/>
      <c r="I38" s="680"/>
      <c r="J38" s="680"/>
      <c r="K38" s="681"/>
      <c r="L38" s="708" t="str">
        <f t="shared" si="0"/>
        <v/>
      </c>
      <c r="M38" s="708"/>
      <c r="N38" s="708"/>
      <c r="O38" s="708"/>
      <c r="P38" s="708"/>
      <c r="Q38" s="709"/>
      <c r="R38" s="710"/>
      <c r="S38" s="710"/>
      <c r="T38" s="710"/>
      <c r="U38" s="711" t="str">
        <f t="shared" si="1"/>
        <v/>
      </c>
      <c r="V38" s="712"/>
      <c r="W38" s="712"/>
      <c r="X38" s="712"/>
      <c r="Y38" s="720" t="s">
        <v>875</v>
      </c>
      <c r="Z38" s="706"/>
      <c r="AA38" s="718" t="str">
        <f t="shared" si="2"/>
        <v/>
      </c>
      <c r="AB38" s="718"/>
      <c r="AC38" s="718"/>
      <c r="AD38" s="718"/>
      <c r="AH38" s="378"/>
      <c r="AI38" s="378"/>
      <c r="AJ38" s="378"/>
      <c r="AK38" s="378"/>
    </row>
    <row r="39" spans="2:37" ht="21.95" customHeight="1">
      <c r="B39" s="679" t="s">
        <v>876</v>
      </c>
      <c r="C39" s="680"/>
      <c r="D39" s="680"/>
      <c r="E39" s="680"/>
      <c r="F39" s="680"/>
      <c r="G39" s="680"/>
      <c r="H39" s="680"/>
      <c r="I39" s="680"/>
      <c r="J39" s="680"/>
      <c r="K39" s="681"/>
      <c r="L39" s="708" t="str">
        <f t="shared" si="0"/>
        <v/>
      </c>
      <c r="M39" s="708"/>
      <c r="N39" s="708"/>
      <c r="O39" s="708"/>
      <c r="P39" s="708"/>
      <c r="Q39" s="709"/>
      <c r="R39" s="710"/>
      <c r="S39" s="710"/>
      <c r="T39" s="710"/>
      <c r="U39" s="711" t="str">
        <f t="shared" si="1"/>
        <v/>
      </c>
      <c r="V39" s="712"/>
      <c r="W39" s="712"/>
      <c r="X39" s="712"/>
      <c r="Y39" s="705"/>
      <c r="Z39" s="706"/>
      <c r="AA39" s="719" t="str">
        <f>IF(U37="","",IF(AND($H$19="可",U37&gt;=0.05),"可","否"))</f>
        <v/>
      </c>
      <c r="AB39" s="719"/>
      <c r="AC39" s="719"/>
      <c r="AD39" s="719"/>
      <c r="AH39" s="378"/>
      <c r="AI39" s="378"/>
      <c r="AJ39" s="378"/>
      <c r="AK39" s="378"/>
    </row>
    <row r="40" spans="2:37" ht="21.95" customHeight="1">
      <c r="B40" s="679"/>
      <c r="C40" s="680"/>
      <c r="D40" s="680"/>
      <c r="E40" s="680"/>
      <c r="F40" s="680"/>
      <c r="G40" s="680"/>
      <c r="H40" s="680"/>
      <c r="I40" s="680"/>
      <c r="J40" s="680"/>
      <c r="K40" s="681"/>
      <c r="L40" s="708" t="str">
        <f t="shared" si="0"/>
        <v/>
      </c>
      <c r="M40" s="708"/>
      <c r="N40" s="708"/>
      <c r="O40" s="708"/>
      <c r="P40" s="708"/>
      <c r="Q40" s="713"/>
      <c r="R40" s="714"/>
      <c r="S40" s="714"/>
      <c r="T40" s="715"/>
      <c r="U40" s="713"/>
      <c r="V40" s="714"/>
      <c r="W40" s="714"/>
      <c r="X40" s="715"/>
      <c r="Y40" s="705"/>
      <c r="Z40" s="706"/>
      <c r="AA40" s="718" t="str">
        <f t="shared" si="2"/>
        <v/>
      </c>
      <c r="AB40" s="718"/>
      <c r="AC40" s="718"/>
      <c r="AD40" s="718"/>
      <c r="AH40" s="378"/>
      <c r="AI40" s="378"/>
      <c r="AJ40" s="378"/>
      <c r="AK40" s="378"/>
    </row>
    <row r="41" spans="2:37" ht="21.95" customHeight="1">
      <c r="B41" s="679" t="s">
        <v>877</v>
      </c>
      <c r="C41" s="680"/>
      <c r="D41" s="680"/>
      <c r="E41" s="680"/>
      <c r="F41" s="680"/>
      <c r="G41" s="680"/>
      <c r="H41" s="680"/>
      <c r="I41" s="680"/>
      <c r="J41" s="680"/>
      <c r="K41" s="681"/>
      <c r="L41" s="708" t="str">
        <f t="shared" si="0"/>
        <v/>
      </c>
      <c r="M41" s="708"/>
      <c r="N41" s="708"/>
      <c r="O41" s="708"/>
      <c r="P41" s="708"/>
      <c r="Q41" s="730"/>
      <c r="R41" s="730"/>
      <c r="S41" s="730"/>
      <c r="T41" s="730"/>
      <c r="U41" s="730"/>
      <c r="V41" s="730"/>
      <c r="W41" s="730"/>
      <c r="X41" s="730"/>
      <c r="Y41" s="705"/>
      <c r="Z41" s="706"/>
      <c r="AA41" s="718" t="str">
        <f t="shared" si="2"/>
        <v/>
      </c>
      <c r="AB41" s="718"/>
      <c r="AC41" s="718"/>
      <c r="AD41" s="718"/>
      <c r="AH41" s="378"/>
      <c r="AI41" s="378"/>
      <c r="AJ41" s="378"/>
      <c r="AK41" s="378"/>
    </row>
    <row r="42" spans="2:37" ht="19.5" customHeight="1">
      <c r="B42" s="731" t="s">
        <v>878</v>
      </c>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row>
    <row r="43" spans="2:37" ht="19.5" customHeight="1">
      <c r="B43" s="731"/>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row>
    <row r="44" spans="2:37" ht="19.5" customHeight="1">
      <c r="B44" s="73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row>
    <row r="45" spans="2:37" ht="20.25" customHeight="1">
      <c r="U45" s="369"/>
    </row>
    <row r="46" spans="2:37" ht="21.95" customHeight="1">
      <c r="B46" s="701" t="s">
        <v>879</v>
      </c>
      <c r="C46" s="702"/>
      <c r="D46" s="702"/>
      <c r="E46" s="702"/>
      <c r="F46" s="702"/>
      <c r="G46" s="702"/>
      <c r="H46" s="702"/>
      <c r="I46" s="702"/>
      <c r="J46" s="702"/>
      <c r="K46" s="702"/>
      <c r="L46" s="702"/>
      <c r="M46" s="702"/>
      <c r="N46" s="702"/>
      <c r="O46" s="702"/>
      <c r="P46" s="702"/>
      <c r="Q46" s="702"/>
      <c r="R46" s="702"/>
      <c r="S46" s="702"/>
      <c r="T46" s="702"/>
      <c r="U46" s="702"/>
      <c r="V46" s="702"/>
      <c r="W46" s="703"/>
      <c r="Y46" s="390" t="s">
        <v>880</v>
      </c>
    </row>
    <row r="47" spans="2:37" ht="21.95" customHeight="1">
      <c r="B47" s="373" t="s">
        <v>881</v>
      </c>
    </row>
    <row r="48" spans="2:37" ht="21.95" customHeight="1">
      <c r="B48" s="721" t="s">
        <v>882</v>
      </c>
      <c r="C48" s="721"/>
      <c r="D48" s="721"/>
      <c r="E48" s="721"/>
      <c r="F48" s="721"/>
      <c r="G48" s="721"/>
      <c r="H48" s="721"/>
      <c r="I48" s="721"/>
      <c r="J48" s="721"/>
      <c r="K48" s="723" t="s">
        <v>883</v>
      </c>
      <c r="L48" s="724"/>
      <c r="M48" s="724"/>
      <c r="N48" s="724"/>
      <c r="O48" s="724"/>
      <c r="P48" s="724"/>
      <c r="Q48" s="724"/>
      <c r="R48" s="724"/>
      <c r="S48" s="724"/>
      <c r="T48" s="724"/>
      <c r="U48" s="724"/>
      <c r="V48" s="724"/>
      <c r="W48" s="724"/>
      <c r="X48" s="724"/>
      <c r="Y48" s="724"/>
      <c r="Z48" s="724"/>
      <c r="AA48" s="724"/>
      <c r="AB48" s="724"/>
      <c r="AC48" s="724"/>
      <c r="AD48" s="724"/>
      <c r="AE48" s="724"/>
      <c r="AF48" s="725"/>
    </row>
    <row r="49" spans="2:32" ht="21.95" customHeight="1">
      <c r="B49" s="722"/>
      <c r="C49" s="722"/>
      <c r="D49" s="722"/>
      <c r="E49" s="722"/>
      <c r="F49" s="722"/>
      <c r="G49" s="722"/>
      <c r="H49" s="722"/>
      <c r="I49" s="722"/>
      <c r="J49" s="722"/>
      <c r="K49" s="726"/>
      <c r="L49" s="727"/>
      <c r="M49" s="727"/>
      <c r="N49" s="727"/>
      <c r="O49" s="727"/>
      <c r="P49" s="727"/>
      <c r="Q49" s="727"/>
      <c r="R49" s="727"/>
      <c r="S49" s="727"/>
      <c r="T49" s="727"/>
      <c r="U49" s="727"/>
      <c r="V49" s="727"/>
      <c r="W49" s="727"/>
      <c r="X49" s="727"/>
      <c r="Y49" s="727"/>
      <c r="Z49" s="727"/>
      <c r="AA49" s="727"/>
      <c r="AB49" s="727"/>
      <c r="AC49" s="727"/>
      <c r="AD49" s="727"/>
      <c r="AE49" s="727"/>
      <c r="AF49" s="728"/>
    </row>
    <row r="50" spans="2:32" ht="36" customHeight="1">
      <c r="B50" s="729" t="s">
        <v>884</v>
      </c>
      <c r="C50" s="729"/>
      <c r="D50" s="729"/>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row>
    <row r="51" spans="2:32" ht="21.95" customHeight="1"/>
    <row r="52" spans="2:32" ht="21.95" customHeight="1">
      <c r="B52" s="701" t="s">
        <v>885</v>
      </c>
      <c r="C52" s="702"/>
      <c r="D52" s="702"/>
      <c r="E52" s="702"/>
      <c r="F52" s="702"/>
      <c r="G52" s="702"/>
      <c r="H52" s="702"/>
      <c r="I52" s="703"/>
      <c r="K52" s="390" t="s">
        <v>886</v>
      </c>
    </row>
    <row r="53" spans="2:32" ht="21.95" customHeight="1">
      <c r="B53" s="373" t="s">
        <v>887</v>
      </c>
    </row>
    <row r="54" spans="2:32" ht="21.95" customHeight="1">
      <c r="B54" s="675"/>
      <c r="C54" s="675"/>
      <c r="D54" s="675"/>
      <c r="E54" s="675"/>
      <c r="F54" s="675"/>
      <c r="G54" s="675"/>
      <c r="H54" s="675"/>
      <c r="I54" s="675"/>
      <c r="J54" s="675"/>
      <c r="K54" s="675"/>
      <c r="L54" s="675" t="s">
        <v>867</v>
      </c>
      <c r="M54" s="675"/>
      <c r="N54" s="675"/>
      <c r="O54" s="675"/>
      <c r="P54" s="675"/>
      <c r="Q54" s="704" t="s">
        <v>868</v>
      </c>
      <c r="R54" s="704"/>
      <c r="S54" s="704"/>
      <c r="T54" s="704"/>
      <c r="U54" s="705"/>
      <c r="V54" s="706"/>
      <c r="W54" s="707" t="s">
        <v>888</v>
      </c>
      <c r="X54" s="675"/>
      <c r="Y54" s="675"/>
      <c r="Z54" s="675"/>
    </row>
    <row r="55" spans="2:32" ht="21.95" customHeight="1">
      <c r="B55" s="675"/>
      <c r="C55" s="675"/>
      <c r="D55" s="675"/>
      <c r="E55" s="675"/>
      <c r="F55" s="675"/>
      <c r="G55" s="675"/>
      <c r="H55" s="675"/>
      <c r="I55" s="675"/>
      <c r="J55" s="675"/>
      <c r="K55" s="675"/>
      <c r="L55" s="675"/>
      <c r="M55" s="675"/>
      <c r="N55" s="675"/>
      <c r="O55" s="675"/>
      <c r="P55" s="675"/>
      <c r="Q55" s="704"/>
      <c r="R55" s="704"/>
      <c r="S55" s="704"/>
      <c r="T55" s="704"/>
      <c r="U55" s="705"/>
      <c r="V55" s="706"/>
      <c r="W55" s="675"/>
      <c r="X55" s="675"/>
      <c r="Y55" s="675"/>
      <c r="Z55" s="675"/>
    </row>
    <row r="56" spans="2:32" ht="21.95" customHeight="1">
      <c r="B56" s="679" t="s">
        <v>850</v>
      </c>
      <c r="C56" s="680"/>
      <c r="D56" s="680"/>
      <c r="E56" s="680"/>
      <c r="F56" s="680"/>
      <c r="G56" s="680"/>
      <c r="H56" s="680"/>
      <c r="I56" s="680"/>
      <c r="J56" s="680"/>
      <c r="K56" s="681"/>
      <c r="L56" s="708" t="str">
        <f>IF(N16="","",EOMONTH(AI16,0))</f>
        <v/>
      </c>
      <c r="M56" s="708"/>
      <c r="N56" s="708"/>
      <c r="O56" s="708"/>
      <c r="P56" s="708"/>
      <c r="Q56" s="716" t="str">
        <f>IF($P$17=0,"",$P$17)</f>
        <v/>
      </c>
      <c r="R56" s="717"/>
      <c r="S56" s="717"/>
      <c r="T56" s="717"/>
      <c r="U56" s="705"/>
      <c r="V56" s="706"/>
      <c r="W56" s="713"/>
      <c r="X56" s="714"/>
      <c r="Y56" s="714"/>
      <c r="Z56" s="715"/>
    </row>
    <row r="57" spans="2:32" ht="21.95" customHeight="1">
      <c r="B57" s="679" t="s">
        <v>889</v>
      </c>
      <c r="C57" s="680"/>
      <c r="D57" s="680"/>
      <c r="E57" s="680"/>
      <c r="F57" s="680"/>
      <c r="G57" s="680"/>
      <c r="H57" s="680"/>
      <c r="I57" s="680"/>
      <c r="J57" s="680"/>
      <c r="K57" s="681"/>
      <c r="L57" s="708" t="str">
        <f t="shared" ref="L57:L74" si="3">IF($N$16="","",EOMONTH(L56,1))</f>
        <v/>
      </c>
      <c r="M57" s="708"/>
      <c r="N57" s="708"/>
      <c r="O57" s="708"/>
      <c r="P57" s="708"/>
      <c r="Q57" s="709"/>
      <c r="R57" s="710"/>
      <c r="S57" s="710"/>
      <c r="T57" s="710"/>
      <c r="U57" s="705"/>
      <c r="V57" s="706"/>
      <c r="W57" s="713"/>
      <c r="X57" s="714"/>
      <c r="Y57" s="714"/>
      <c r="Z57" s="715"/>
    </row>
    <row r="58" spans="2:32" ht="21.95" customHeight="1">
      <c r="B58" s="679" t="s">
        <v>890</v>
      </c>
      <c r="C58" s="680"/>
      <c r="D58" s="680"/>
      <c r="E58" s="680"/>
      <c r="F58" s="680"/>
      <c r="G58" s="680"/>
      <c r="H58" s="680"/>
      <c r="I58" s="680"/>
      <c r="J58" s="680"/>
      <c r="K58" s="681"/>
      <c r="L58" s="708" t="str">
        <f t="shared" si="3"/>
        <v/>
      </c>
      <c r="M58" s="708"/>
      <c r="N58" s="708"/>
      <c r="O58" s="708"/>
      <c r="P58" s="708"/>
      <c r="Q58" s="709"/>
      <c r="R58" s="710"/>
      <c r="S58" s="710"/>
      <c r="T58" s="710"/>
      <c r="U58" s="705"/>
      <c r="V58" s="706"/>
      <c r="W58" s="718" t="str">
        <f>IF(Q56="","",IF(OR(AND($AJ$8=7,Q56&lt;=750,$H$20="可"),(AND($AJ$8=8,Q56&lt;=900,$H$20="可"))),"可","否"))</f>
        <v/>
      </c>
      <c r="X58" s="718"/>
      <c r="Y58" s="718"/>
      <c r="Z58" s="718"/>
    </row>
    <row r="59" spans="2:32" ht="21.95" customHeight="1">
      <c r="B59" s="679"/>
      <c r="C59" s="680"/>
      <c r="D59" s="680"/>
      <c r="E59" s="680"/>
      <c r="F59" s="680"/>
      <c r="G59" s="680"/>
      <c r="H59" s="680"/>
      <c r="I59" s="680"/>
      <c r="J59" s="680"/>
      <c r="K59" s="681"/>
      <c r="L59" s="708" t="str">
        <f t="shared" si="3"/>
        <v/>
      </c>
      <c r="M59" s="708"/>
      <c r="N59" s="708"/>
      <c r="O59" s="708"/>
      <c r="P59" s="708"/>
      <c r="Q59" s="709"/>
      <c r="R59" s="710"/>
      <c r="S59" s="710"/>
      <c r="T59" s="710"/>
      <c r="U59" s="705"/>
      <c r="V59" s="706"/>
      <c r="W59" s="718" t="str">
        <f t="shared" ref="W59:W74" si="4">IF(Q57="","",IF(OR(AND($AJ$8=7,Q57&lt;=750,$H$20="可"),(AND($AJ$8=8,Q57&lt;=900,$H$20="可"))),"可","否"))</f>
        <v/>
      </c>
      <c r="X59" s="718"/>
      <c r="Y59" s="718"/>
      <c r="Z59" s="718"/>
    </row>
    <row r="60" spans="2:32" ht="21.95" customHeight="1">
      <c r="B60" s="679"/>
      <c r="C60" s="680"/>
      <c r="D60" s="680"/>
      <c r="E60" s="680"/>
      <c r="F60" s="680"/>
      <c r="G60" s="680"/>
      <c r="H60" s="680"/>
      <c r="I60" s="680"/>
      <c r="J60" s="680"/>
      <c r="K60" s="681"/>
      <c r="L60" s="708" t="str">
        <f t="shared" si="3"/>
        <v/>
      </c>
      <c r="M60" s="708"/>
      <c r="N60" s="708"/>
      <c r="O60" s="708"/>
      <c r="P60" s="708"/>
      <c r="Q60" s="709"/>
      <c r="R60" s="710"/>
      <c r="S60" s="710"/>
      <c r="T60" s="710"/>
      <c r="U60" s="705"/>
      <c r="V60" s="706"/>
      <c r="W60" s="718" t="str">
        <f t="shared" si="4"/>
        <v/>
      </c>
      <c r="X60" s="718"/>
      <c r="Y60" s="718"/>
      <c r="Z60" s="718"/>
    </row>
    <row r="61" spans="2:32" ht="21.95" customHeight="1">
      <c r="B61" s="679"/>
      <c r="C61" s="680"/>
      <c r="D61" s="680"/>
      <c r="E61" s="680"/>
      <c r="F61" s="680"/>
      <c r="G61" s="680"/>
      <c r="H61" s="680"/>
      <c r="I61" s="680"/>
      <c r="J61" s="680"/>
      <c r="K61" s="681"/>
      <c r="L61" s="708" t="str">
        <f t="shared" si="3"/>
        <v/>
      </c>
      <c r="M61" s="708"/>
      <c r="N61" s="708"/>
      <c r="O61" s="708"/>
      <c r="P61" s="708"/>
      <c r="Q61" s="709"/>
      <c r="R61" s="710"/>
      <c r="S61" s="710"/>
      <c r="T61" s="710"/>
      <c r="U61" s="705"/>
      <c r="V61" s="706"/>
      <c r="W61" s="718" t="str">
        <f t="shared" si="4"/>
        <v/>
      </c>
      <c r="X61" s="718"/>
      <c r="Y61" s="718"/>
      <c r="Z61" s="718"/>
    </row>
    <row r="62" spans="2:32" ht="21.95" customHeight="1">
      <c r="B62" s="679"/>
      <c r="C62" s="680"/>
      <c r="D62" s="680"/>
      <c r="E62" s="680"/>
      <c r="F62" s="680"/>
      <c r="G62" s="680"/>
      <c r="H62" s="680"/>
      <c r="I62" s="680"/>
      <c r="J62" s="680"/>
      <c r="K62" s="681"/>
      <c r="L62" s="708" t="str">
        <f t="shared" si="3"/>
        <v/>
      </c>
      <c r="M62" s="708"/>
      <c r="N62" s="708"/>
      <c r="O62" s="708"/>
      <c r="P62" s="708"/>
      <c r="Q62" s="709"/>
      <c r="R62" s="710"/>
      <c r="S62" s="710"/>
      <c r="T62" s="710"/>
      <c r="U62" s="705"/>
      <c r="V62" s="706"/>
      <c r="W62" s="718" t="str">
        <f t="shared" si="4"/>
        <v/>
      </c>
      <c r="X62" s="718"/>
      <c r="Y62" s="718"/>
      <c r="Z62" s="718"/>
    </row>
    <row r="63" spans="2:32" ht="21.95" customHeight="1">
      <c r="B63" s="679"/>
      <c r="C63" s="680"/>
      <c r="D63" s="680"/>
      <c r="E63" s="680"/>
      <c r="F63" s="680"/>
      <c r="G63" s="680"/>
      <c r="H63" s="680"/>
      <c r="I63" s="680"/>
      <c r="J63" s="680"/>
      <c r="K63" s="681"/>
      <c r="L63" s="708" t="str">
        <f t="shared" si="3"/>
        <v/>
      </c>
      <c r="M63" s="708"/>
      <c r="N63" s="708"/>
      <c r="O63" s="708"/>
      <c r="P63" s="708"/>
      <c r="Q63" s="709"/>
      <c r="R63" s="710"/>
      <c r="S63" s="710"/>
      <c r="T63" s="710"/>
      <c r="U63" s="720" t="s">
        <v>875</v>
      </c>
      <c r="V63" s="733"/>
      <c r="W63" s="718" t="str">
        <f t="shared" si="4"/>
        <v/>
      </c>
      <c r="X63" s="718"/>
      <c r="Y63" s="718"/>
      <c r="Z63" s="718"/>
    </row>
    <row r="64" spans="2:32" ht="21.95" customHeight="1">
      <c r="B64" s="679"/>
      <c r="C64" s="680"/>
      <c r="D64" s="680"/>
      <c r="E64" s="680"/>
      <c r="F64" s="680"/>
      <c r="G64" s="680"/>
      <c r="H64" s="680"/>
      <c r="I64" s="680"/>
      <c r="J64" s="680"/>
      <c r="K64" s="681"/>
      <c r="L64" s="708" t="str">
        <f t="shared" si="3"/>
        <v/>
      </c>
      <c r="M64" s="708"/>
      <c r="N64" s="708"/>
      <c r="O64" s="708"/>
      <c r="P64" s="708"/>
      <c r="Q64" s="709"/>
      <c r="R64" s="710"/>
      <c r="S64" s="710"/>
      <c r="T64" s="710"/>
      <c r="U64" s="720"/>
      <c r="V64" s="733"/>
      <c r="W64" s="718" t="str">
        <f t="shared" si="4"/>
        <v/>
      </c>
      <c r="X64" s="718"/>
      <c r="Y64" s="718"/>
      <c r="Z64" s="718"/>
    </row>
    <row r="65" spans="2:32" ht="21.95" customHeight="1">
      <c r="B65" s="679"/>
      <c r="C65" s="680"/>
      <c r="D65" s="680"/>
      <c r="E65" s="680"/>
      <c r="F65" s="680"/>
      <c r="G65" s="680"/>
      <c r="H65" s="680"/>
      <c r="I65" s="680"/>
      <c r="J65" s="680"/>
      <c r="K65" s="681"/>
      <c r="L65" s="708" t="str">
        <f t="shared" si="3"/>
        <v/>
      </c>
      <c r="M65" s="708"/>
      <c r="N65" s="708"/>
      <c r="O65" s="708"/>
      <c r="P65" s="708"/>
      <c r="Q65" s="709"/>
      <c r="R65" s="710"/>
      <c r="S65" s="710"/>
      <c r="T65" s="710"/>
      <c r="U65" s="720"/>
      <c r="V65" s="733"/>
      <c r="W65" s="718" t="str">
        <f t="shared" si="4"/>
        <v/>
      </c>
      <c r="X65" s="718"/>
      <c r="Y65" s="718"/>
      <c r="Z65" s="718"/>
    </row>
    <row r="66" spans="2:32" ht="21.95" customHeight="1">
      <c r="B66" s="679"/>
      <c r="C66" s="680"/>
      <c r="D66" s="680"/>
      <c r="E66" s="680"/>
      <c r="F66" s="680"/>
      <c r="G66" s="680"/>
      <c r="H66" s="680"/>
      <c r="I66" s="680"/>
      <c r="J66" s="680"/>
      <c r="K66" s="681"/>
      <c r="L66" s="708" t="str">
        <f t="shared" si="3"/>
        <v/>
      </c>
      <c r="M66" s="708"/>
      <c r="N66" s="708"/>
      <c r="O66" s="708"/>
      <c r="P66" s="708"/>
      <c r="Q66" s="709"/>
      <c r="R66" s="710"/>
      <c r="S66" s="710"/>
      <c r="T66" s="710"/>
      <c r="U66" s="720"/>
      <c r="V66" s="733"/>
      <c r="W66" s="718" t="str">
        <f t="shared" si="4"/>
        <v/>
      </c>
      <c r="X66" s="718"/>
      <c r="Y66" s="718"/>
      <c r="Z66" s="718"/>
    </row>
    <row r="67" spans="2:32" ht="21.95" customHeight="1">
      <c r="B67" s="679"/>
      <c r="C67" s="680"/>
      <c r="D67" s="680"/>
      <c r="E67" s="680"/>
      <c r="F67" s="680"/>
      <c r="G67" s="680"/>
      <c r="H67" s="680"/>
      <c r="I67" s="680"/>
      <c r="J67" s="680"/>
      <c r="K67" s="681"/>
      <c r="L67" s="708" t="str">
        <f t="shared" si="3"/>
        <v/>
      </c>
      <c r="M67" s="708"/>
      <c r="N67" s="708"/>
      <c r="O67" s="708"/>
      <c r="P67" s="708"/>
      <c r="Q67" s="709"/>
      <c r="R67" s="710"/>
      <c r="S67" s="710"/>
      <c r="T67" s="710"/>
      <c r="U67" s="705"/>
      <c r="V67" s="706"/>
      <c r="W67" s="718" t="str">
        <f t="shared" si="4"/>
        <v/>
      </c>
      <c r="X67" s="718"/>
      <c r="Y67" s="718"/>
      <c r="Z67" s="718"/>
    </row>
    <row r="68" spans="2:32" ht="21.95" customHeight="1">
      <c r="B68" s="679"/>
      <c r="C68" s="680"/>
      <c r="D68" s="680"/>
      <c r="E68" s="680"/>
      <c r="F68" s="680"/>
      <c r="G68" s="680"/>
      <c r="H68" s="680"/>
      <c r="I68" s="680"/>
      <c r="J68" s="680"/>
      <c r="K68" s="681"/>
      <c r="L68" s="708" t="str">
        <f t="shared" si="3"/>
        <v/>
      </c>
      <c r="M68" s="708"/>
      <c r="N68" s="708"/>
      <c r="O68" s="708"/>
      <c r="P68" s="708"/>
      <c r="Q68" s="709"/>
      <c r="R68" s="710"/>
      <c r="S68" s="710"/>
      <c r="T68" s="710"/>
      <c r="U68" s="705"/>
      <c r="V68" s="706"/>
      <c r="W68" s="718" t="str">
        <f t="shared" si="4"/>
        <v/>
      </c>
      <c r="X68" s="718"/>
      <c r="Y68" s="718"/>
      <c r="Z68" s="718"/>
    </row>
    <row r="69" spans="2:32" ht="21.95" customHeight="1">
      <c r="B69" s="679"/>
      <c r="C69" s="680"/>
      <c r="D69" s="680"/>
      <c r="E69" s="680"/>
      <c r="F69" s="680"/>
      <c r="G69" s="680"/>
      <c r="H69" s="680"/>
      <c r="I69" s="680"/>
      <c r="J69" s="680"/>
      <c r="K69" s="681"/>
      <c r="L69" s="708" t="str">
        <f t="shared" si="3"/>
        <v/>
      </c>
      <c r="M69" s="708"/>
      <c r="N69" s="708"/>
      <c r="O69" s="708"/>
      <c r="P69" s="708"/>
      <c r="Q69" s="709"/>
      <c r="R69" s="710"/>
      <c r="S69" s="710"/>
      <c r="T69" s="710"/>
      <c r="U69" s="705"/>
      <c r="V69" s="706"/>
      <c r="W69" s="718" t="str">
        <f t="shared" si="4"/>
        <v/>
      </c>
      <c r="X69" s="718"/>
      <c r="Y69" s="718"/>
      <c r="Z69" s="718"/>
    </row>
    <row r="70" spans="2:32" ht="21.95" customHeight="1">
      <c r="B70" s="679"/>
      <c r="C70" s="680"/>
      <c r="D70" s="680"/>
      <c r="E70" s="680"/>
      <c r="F70" s="680"/>
      <c r="G70" s="680"/>
      <c r="H70" s="680"/>
      <c r="I70" s="680"/>
      <c r="J70" s="680"/>
      <c r="K70" s="681"/>
      <c r="L70" s="708" t="str">
        <f t="shared" si="3"/>
        <v/>
      </c>
      <c r="M70" s="708"/>
      <c r="N70" s="708"/>
      <c r="O70" s="708"/>
      <c r="P70" s="708"/>
      <c r="Q70" s="676"/>
      <c r="R70" s="676"/>
      <c r="S70" s="676"/>
      <c r="T70" s="676"/>
      <c r="W70" s="718" t="str">
        <f t="shared" si="4"/>
        <v/>
      </c>
      <c r="X70" s="718"/>
      <c r="Y70" s="718"/>
      <c r="Z70" s="718"/>
    </row>
    <row r="71" spans="2:32" ht="21.95" customHeight="1">
      <c r="B71" s="679"/>
      <c r="C71" s="680"/>
      <c r="D71" s="680"/>
      <c r="E71" s="680"/>
      <c r="F71" s="680"/>
      <c r="G71" s="680"/>
      <c r="H71" s="680"/>
      <c r="I71" s="680"/>
      <c r="J71" s="680"/>
      <c r="K71" s="681"/>
      <c r="L71" s="708" t="str">
        <f t="shared" si="3"/>
        <v/>
      </c>
      <c r="M71" s="708"/>
      <c r="N71" s="708"/>
      <c r="O71" s="708"/>
      <c r="P71" s="708"/>
      <c r="Q71" s="676"/>
      <c r="R71" s="676"/>
      <c r="S71" s="676"/>
      <c r="T71" s="676"/>
      <c r="W71" s="718" t="str">
        <f t="shared" si="4"/>
        <v/>
      </c>
      <c r="X71" s="718"/>
      <c r="Y71" s="718"/>
      <c r="Z71" s="718"/>
    </row>
    <row r="72" spans="2:32" ht="21.95" customHeight="1">
      <c r="B72" s="679"/>
      <c r="C72" s="680"/>
      <c r="D72" s="680"/>
      <c r="E72" s="680"/>
      <c r="F72" s="680"/>
      <c r="G72" s="680"/>
      <c r="H72" s="680"/>
      <c r="I72" s="680"/>
      <c r="J72" s="680"/>
      <c r="K72" s="681"/>
      <c r="L72" s="708" t="str">
        <f t="shared" si="3"/>
        <v/>
      </c>
      <c r="M72" s="708"/>
      <c r="N72" s="708"/>
      <c r="O72" s="708"/>
      <c r="P72" s="708"/>
      <c r="Q72" s="676"/>
      <c r="R72" s="676"/>
      <c r="S72" s="676"/>
      <c r="T72" s="676"/>
      <c r="W72" s="718" t="str">
        <f t="shared" si="4"/>
        <v/>
      </c>
      <c r="X72" s="718"/>
      <c r="Y72" s="718"/>
      <c r="Z72" s="718"/>
    </row>
    <row r="73" spans="2:32" ht="21.95" customHeight="1">
      <c r="B73" s="679"/>
      <c r="C73" s="680"/>
      <c r="D73" s="680"/>
      <c r="E73" s="680"/>
      <c r="F73" s="680"/>
      <c r="G73" s="680"/>
      <c r="H73" s="680"/>
      <c r="I73" s="680"/>
      <c r="J73" s="680"/>
      <c r="K73" s="681"/>
      <c r="L73" s="708" t="str">
        <f t="shared" si="3"/>
        <v/>
      </c>
      <c r="M73" s="708"/>
      <c r="N73" s="708"/>
      <c r="O73" s="708"/>
      <c r="P73" s="708"/>
      <c r="Q73" s="676"/>
      <c r="R73" s="676"/>
      <c r="S73" s="676"/>
      <c r="T73" s="676"/>
      <c r="W73" s="718" t="str">
        <f t="shared" si="4"/>
        <v/>
      </c>
      <c r="X73" s="718"/>
      <c r="Y73" s="718"/>
      <c r="Z73" s="718"/>
    </row>
    <row r="74" spans="2:32" ht="21.95" customHeight="1">
      <c r="B74" s="679"/>
      <c r="C74" s="680"/>
      <c r="D74" s="680"/>
      <c r="E74" s="680"/>
      <c r="F74" s="680"/>
      <c r="G74" s="680"/>
      <c r="H74" s="680"/>
      <c r="I74" s="680"/>
      <c r="J74" s="680"/>
      <c r="K74" s="681"/>
      <c r="L74" s="708" t="str">
        <f t="shared" si="3"/>
        <v/>
      </c>
      <c r="M74" s="708"/>
      <c r="N74" s="708"/>
      <c r="O74" s="708"/>
      <c r="P74" s="708"/>
      <c r="Q74" s="676"/>
      <c r="R74" s="676"/>
      <c r="S74" s="676"/>
      <c r="T74" s="676"/>
      <c r="W74" s="718" t="str">
        <f t="shared" si="4"/>
        <v/>
      </c>
      <c r="X74" s="718"/>
      <c r="Y74" s="718"/>
      <c r="Z74" s="718"/>
    </row>
    <row r="75" spans="2:32" ht="21.95" customHeight="1">
      <c r="B75" s="699" t="s">
        <v>891</v>
      </c>
      <c r="C75" s="700"/>
      <c r="D75" s="700"/>
      <c r="E75" s="700"/>
      <c r="F75" s="700"/>
      <c r="G75" s="700"/>
      <c r="H75" s="700"/>
      <c r="I75" s="700"/>
      <c r="J75" s="700"/>
      <c r="K75" s="700"/>
      <c r="L75" s="700"/>
      <c r="M75" s="700"/>
      <c r="N75" s="700"/>
      <c r="O75" s="700"/>
      <c r="P75" s="700"/>
      <c r="Q75" s="700"/>
      <c r="R75" s="700"/>
      <c r="S75" s="700"/>
      <c r="T75" s="700"/>
      <c r="U75" s="700"/>
      <c r="V75" s="700"/>
      <c r="W75" s="700"/>
      <c r="X75" s="700"/>
      <c r="Y75" s="700"/>
      <c r="Z75" s="700"/>
      <c r="AA75" s="700"/>
      <c r="AB75" s="700"/>
      <c r="AC75" s="700"/>
      <c r="AD75" s="700"/>
      <c r="AE75" s="700"/>
      <c r="AF75" s="700"/>
    </row>
    <row r="76" spans="2:32" ht="21.95" customHeight="1">
      <c r="B76" s="699"/>
      <c r="C76" s="700"/>
      <c r="D76" s="700"/>
      <c r="E76" s="700"/>
      <c r="F76" s="700"/>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700"/>
    </row>
    <row r="77" spans="2:32" ht="21.95" customHeight="1">
      <c r="B77" s="699"/>
      <c r="C77" s="700"/>
      <c r="D77" s="700"/>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700"/>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1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50" orientation="portrait" r:id="rId1"/>
  <rowBreaks count="1" manualBreakCount="1">
    <brk id="50" max="3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50"/>
  <sheetViews>
    <sheetView view="pageBreakPreview" zoomScaleNormal="100" zoomScaleSheetLayoutView="100" workbookViewId="0">
      <selection activeCell="A2" sqref="A2:Q3"/>
    </sheetView>
  </sheetViews>
  <sheetFormatPr defaultColWidth="9" defaultRowHeight="11.25"/>
  <cols>
    <col min="1" max="3" width="5.875" style="550" customWidth="1"/>
    <col min="4" max="4" width="25.5" style="476" bestFit="1" customWidth="1"/>
    <col min="5" max="5" width="2.75" style="521" customWidth="1"/>
    <col min="6" max="6" width="9.125" style="551" customWidth="1"/>
    <col min="7" max="7" width="2.375" style="551" customWidth="1"/>
    <col min="8" max="8" width="8" style="552" customWidth="1"/>
    <col min="9" max="9" width="4.25" style="553" customWidth="1"/>
    <col min="10" max="10" width="2" style="476" customWidth="1"/>
    <col min="11" max="11" width="5" style="477" customWidth="1"/>
    <col min="12" max="12" width="11.75" style="478" customWidth="1"/>
    <col min="13" max="13" width="2.5" style="478" customWidth="1"/>
    <col min="14" max="14" width="8.875" style="479" customWidth="1"/>
    <col min="15" max="15" width="2.5" style="478" customWidth="1"/>
    <col min="16" max="16" width="8.875" style="479" customWidth="1"/>
    <col min="17" max="17" width="6" style="479" customWidth="1"/>
    <col min="18" max="19" width="9.375" style="560" customWidth="1"/>
    <col min="20" max="21" width="9.375" style="477" customWidth="1"/>
    <col min="22" max="23" width="9.375" style="476" customWidth="1"/>
    <col min="24" max="258" width="9" style="476"/>
    <col min="259" max="259" width="5.875" style="476" customWidth="1"/>
    <col min="260" max="260" width="25.5" style="476" bestFit="1" customWidth="1"/>
    <col min="261" max="261" width="2.75" style="476" customWidth="1"/>
    <col min="262" max="262" width="9.125" style="476" customWidth="1"/>
    <col min="263" max="263" width="2.375" style="476" customWidth="1"/>
    <col min="264" max="264" width="8" style="476" customWidth="1"/>
    <col min="265" max="265" width="4.25" style="476" customWidth="1"/>
    <col min="266" max="266" width="2" style="476" customWidth="1"/>
    <col min="267" max="267" width="5" style="476" customWidth="1"/>
    <col min="268" max="268" width="11.75" style="476" customWidth="1"/>
    <col min="269" max="269" width="2.5" style="476" customWidth="1"/>
    <col min="270" max="270" width="8.875" style="476" customWidth="1"/>
    <col min="271" max="271" width="2.5" style="476" customWidth="1"/>
    <col min="272" max="272" width="8.875" style="476" customWidth="1"/>
    <col min="273" max="273" width="6" style="476" customWidth="1"/>
    <col min="274" max="279" width="9.375" style="476" customWidth="1"/>
    <col min="280" max="514" width="9" style="476"/>
    <col min="515" max="515" width="5.875" style="476" customWidth="1"/>
    <col min="516" max="516" width="25.5" style="476" bestFit="1" customWidth="1"/>
    <col min="517" max="517" width="2.75" style="476" customWidth="1"/>
    <col min="518" max="518" width="9.125" style="476" customWidth="1"/>
    <col min="519" max="519" width="2.375" style="476" customWidth="1"/>
    <col min="520" max="520" width="8" style="476" customWidth="1"/>
    <col min="521" max="521" width="4.25" style="476" customWidth="1"/>
    <col min="522" max="522" width="2" style="476" customWidth="1"/>
    <col min="523" max="523" width="5" style="476" customWidth="1"/>
    <col min="524" max="524" width="11.75" style="476" customWidth="1"/>
    <col min="525" max="525" width="2.5" style="476" customWidth="1"/>
    <col min="526" max="526" width="8.875" style="476" customWidth="1"/>
    <col min="527" max="527" width="2.5" style="476" customWidth="1"/>
    <col min="528" max="528" width="8.875" style="476" customWidth="1"/>
    <col min="529" max="529" width="6" style="476" customWidth="1"/>
    <col min="530" max="535" width="9.375" style="476" customWidth="1"/>
    <col min="536" max="770" width="9" style="476"/>
    <col min="771" max="771" width="5.875" style="476" customWidth="1"/>
    <col min="772" max="772" width="25.5" style="476" bestFit="1" customWidth="1"/>
    <col min="773" max="773" width="2.75" style="476" customWidth="1"/>
    <col min="774" max="774" width="9.125" style="476" customWidth="1"/>
    <col min="775" max="775" width="2.375" style="476" customWidth="1"/>
    <col min="776" max="776" width="8" style="476" customWidth="1"/>
    <col min="777" max="777" width="4.25" style="476" customWidth="1"/>
    <col min="778" max="778" width="2" style="476" customWidth="1"/>
    <col min="779" max="779" width="5" style="476" customWidth="1"/>
    <col min="780" max="780" width="11.75" style="476" customWidth="1"/>
    <col min="781" max="781" width="2.5" style="476" customWidth="1"/>
    <col min="782" max="782" width="8.875" style="476" customWidth="1"/>
    <col min="783" max="783" width="2.5" style="476" customWidth="1"/>
    <col min="784" max="784" width="8.875" style="476" customWidth="1"/>
    <col min="785" max="785" width="6" style="476" customWidth="1"/>
    <col min="786" max="791" width="9.375" style="476" customWidth="1"/>
    <col min="792" max="1026" width="9" style="476"/>
    <col min="1027" max="1027" width="5.875" style="476" customWidth="1"/>
    <col min="1028" max="1028" width="25.5" style="476" bestFit="1" customWidth="1"/>
    <col min="1029" max="1029" width="2.75" style="476" customWidth="1"/>
    <col min="1030" max="1030" width="9.125" style="476" customWidth="1"/>
    <col min="1031" max="1031" width="2.375" style="476" customWidth="1"/>
    <col min="1032" max="1032" width="8" style="476" customWidth="1"/>
    <col min="1033" max="1033" width="4.25" style="476" customWidth="1"/>
    <col min="1034" max="1034" width="2" style="476" customWidth="1"/>
    <col min="1035" max="1035" width="5" style="476" customWidth="1"/>
    <col min="1036" max="1036" width="11.75" style="476" customWidth="1"/>
    <col min="1037" max="1037" width="2.5" style="476" customWidth="1"/>
    <col min="1038" max="1038" width="8.875" style="476" customWidth="1"/>
    <col min="1039" max="1039" width="2.5" style="476" customWidth="1"/>
    <col min="1040" max="1040" width="8.875" style="476" customWidth="1"/>
    <col min="1041" max="1041" width="6" style="476" customWidth="1"/>
    <col min="1042" max="1047" width="9.375" style="476" customWidth="1"/>
    <col min="1048" max="1282" width="9" style="476"/>
    <col min="1283" max="1283" width="5.875" style="476" customWidth="1"/>
    <col min="1284" max="1284" width="25.5" style="476" bestFit="1" customWidth="1"/>
    <col min="1285" max="1285" width="2.75" style="476" customWidth="1"/>
    <col min="1286" max="1286" width="9.125" style="476" customWidth="1"/>
    <col min="1287" max="1287" width="2.375" style="476" customWidth="1"/>
    <col min="1288" max="1288" width="8" style="476" customWidth="1"/>
    <col min="1289" max="1289" width="4.25" style="476" customWidth="1"/>
    <col min="1290" max="1290" width="2" style="476" customWidth="1"/>
    <col min="1291" max="1291" width="5" style="476" customWidth="1"/>
    <col min="1292" max="1292" width="11.75" style="476" customWidth="1"/>
    <col min="1293" max="1293" width="2.5" style="476" customWidth="1"/>
    <col min="1294" max="1294" width="8.875" style="476" customWidth="1"/>
    <col min="1295" max="1295" width="2.5" style="476" customWidth="1"/>
    <col min="1296" max="1296" width="8.875" style="476" customWidth="1"/>
    <col min="1297" max="1297" width="6" style="476" customWidth="1"/>
    <col min="1298" max="1303" width="9.375" style="476" customWidth="1"/>
    <col min="1304" max="1538" width="9" style="476"/>
    <col min="1539" max="1539" width="5.875" style="476" customWidth="1"/>
    <col min="1540" max="1540" width="25.5" style="476" bestFit="1" customWidth="1"/>
    <col min="1541" max="1541" width="2.75" style="476" customWidth="1"/>
    <col min="1542" max="1542" width="9.125" style="476" customWidth="1"/>
    <col min="1543" max="1543" width="2.375" style="476" customWidth="1"/>
    <col min="1544" max="1544" width="8" style="476" customWidth="1"/>
    <col min="1545" max="1545" width="4.25" style="476" customWidth="1"/>
    <col min="1546" max="1546" width="2" style="476" customWidth="1"/>
    <col min="1547" max="1547" width="5" style="476" customWidth="1"/>
    <col min="1548" max="1548" width="11.75" style="476" customWidth="1"/>
    <col min="1549" max="1549" width="2.5" style="476" customWidth="1"/>
    <col min="1550" max="1550" width="8.875" style="476" customWidth="1"/>
    <col min="1551" max="1551" width="2.5" style="476" customWidth="1"/>
    <col min="1552" max="1552" width="8.875" style="476" customWidth="1"/>
    <col min="1553" max="1553" width="6" style="476" customWidth="1"/>
    <col min="1554" max="1559" width="9.375" style="476" customWidth="1"/>
    <col min="1560" max="1794" width="9" style="476"/>
    <col min="1795" max="1795" width="5.875" style="476" customWidth="1"/>
    <col min="1796" max="1796" width="25.5" style="476" bestFit="1" customWidth="1"/>
    <col min="1797" max="1797" width="2.75" style="476" customWidth="1"/>
    <col min="1798" max="1798" width="9.125" style="476" customWidth="1"/>
    <col min="1799" max="1799" width="2.375" style="476" customWidth="1"/>
    <col min="1800" max="1800" width="8" style="476" customWidth="1"/>
    <col min="1801" max="1801" width="4.25" style="476" customWidth="1"/>
    <col min="1802" max="1802" width="2" style="476" customWidth="1"/>
    <col min="1803" max="1803" width="5" style="476" customWidth="1"/>
    <col min="1804" max="1804" width="11.75" style="476" customWidth="1"/>
    <col min="1805" max="1805" width="2.5" style="476" customWidth="1"/>
    <col min="1806" max="1806" width="8.875" style="476" customWidth="1"/>
    <col min="1807" max="1807" width="2.5" style="476" customWidth="1"/>
    <col min="1808" max="1808" width="8.875" style="476" customWidth="1"/>
    <col min="1809" max="1809" width="6" style="476" customWidth="1"/>
    <col min="1810" max="1815" width="9.375" style="476" customWidth="1"/>
    <col min="1816" max="2050" width="9" style="476"/>
    <col min="2051" max="2051" width="5.875" style="476" customWidth="1"/>
    <col min="2052" max="2052" width="25.5" style="476" bestFit="1" customWidth="1"/>
    <col min="2053" max="2053" width="2.75" style="476" customWidth="1"/>
    <col min="2054" max="2054" width="9.125" style="476" customWidth="1"/>
    <col min="2055" max="2055" width="2.375" style="476" customWidth="1"/>
    <col min="2056" max="2056" width="8" style="476" customWidth="1"/>
    <col min="2057" max="2057" width="4.25" style="476" customWidth="1"/>
    <col min="2058" max="2058" width="2" style="476" customWidth="1"/>
    <col min="2059" max="2059" width="5" style="476" customWidth="1"/>
    <col min="2060" max="2060" width="11.75" style="476" customWidth="1"/>
    <col min="2061" max="2061" width="2.5" style="476" customWidth="1"/>
    <col min="2062" max="2062" width="8.875" style="476" customWidth="1"/>
    <col min="2063" max="2063" width="2.5" style="476" customWidth="1"/>
    <col min="2064" max="2064" width="8.875" style="476" customWidth="1"/>
    <col min="2065" max="2065" width="6" style="476" customWidth="1"/>
    <col min="2066" max="2071" width="9.375" style="476" customWidth="1"/>
    <col min="2072" max="2306" width="9" style="476"/>
    <col min="2307" max="2307" width="5.875" style="476" customWidth="1"/>
    <col min="2308" max="2308" width="25.5" style="476" bestFit="1" customWidth="1"/>
    <col min="2309" max="2309" width="2.75" style="476" customWidth="1"/>
    <col min="2310" max="2310" width="9.125" style="476" customWidth="1"/>
    <col min="2311" max="2311" width="2.375" style="476" customWidth="1"/>
    <col min="2312" max="2312" width="8" style="476" customWidth="1"/>
    <col min="2313" max="2313" width="4.25" style="476" customWidth="1"/>
    <col min="2314" max="2314" width="2" style="476" customWidth="1"/>
    <col min="2315" max="2315" width="5" style="476" customWidth="1"/>
    <col min="2316" max="2316" width="11.75" style="476" customWidth="1"/>
    <col min="2317" max="2317" width="2.5" style="476" customWidth="1"/>
    <col min="2318" max="2318" width="8.875" style="476" customWidth="1"/>
    <col min="2319" max="2319" width="2.5" style="476" customWidth="1"/>
    <col min="2320" max="2320" width="8.875" style="476" customWidth="1"/>
    <col min="2321" max="2321" width="6" style="476" customWidth="1"/>
    <col min="2322" max="2327" width="9.375" style="476" customWidth="1"/>
    <col min="2328" max="2562" width="9" style="476"/>
    <col min="2563" max="2563" width="5.875" style="476" customWidth="1"/>
    <col min="2564" max="2564" width="25.5" style="476" bestFit="1" customWidth="1"/>
    <col min="2565" max="2565" width="2.75" style="476" customWidth="1"/>
    <col min="2566" max="2566" width="9.125" style="476" customWidth="1"/>
    <col min="2567" max="2567" width="2.375" style="476" customWidth="1"/>
    <col min="2568" max="2568" width="8" style="476" customWidth="1"/>
    <col min="2569" max="2569" width="4.25" style="476" customWidth="1"/>
    <col min="2570" max="2570" width="2" style="476" customWidth="1"/>
    <col min="2571" max="2571" width="5" style="476" customWidth="1"/>
    <col min="2572" max="2572" width="11.75" style="476" customWidth="1"/>
    <col min="2573" max="2573" width="2.5" style="476" customWidth="1"/>
    <col min="2574" max="2574" width="8.875" style="476" customWidth="1"/>
    <col min="2575" max="2575" width="2.5" style="476" customWidth="1"/>
    <col min="2576" max="2576" width="8.875" style="476" customWidth="1"/>
    <col min="2577" max="2577" width="6" style="476" customWidth="1"/>
    <col min="2578" max="2583" width="9.375" style="476" customWidth="1"/>
    <col min="2584" max="2818" width="9" style="476"/>
    <col min="2819" max="2819" width="5.875" style="476" customWidth="1"/>
    <col min="2820" max="2820" width="25.5" style="476" bestFit="1" customWidth="1"/>
    <col min="2821" max="2821" width="2.75" style="476" customWidth="1"/>
    <col min="2822" max="2822" width="9.125" style="476" customWidth="1"/>
    <col min="2823" max="2823" width="2.375" style="476" customWidth="1"/>
    <col min="2824" max="2824" width="8" style="476" customWidth="1"/>
    <col min="2825" max="2825" width="4.25" style="476" customWidth="1"/>
    <col min="2826" max="2826" width="2" style="476" customWidth="1"/>
    <col min="2827" max="2827" width="5" style="476" customWidth="1"/>
    <col min="2828" max="2828" width="11.75" style="476" customWidth="1"/>
    <col min="2829" max="2829" width="2.5" style="476" customWidth="1"/>
    <col min="2830" max="2830" width="8.875" style="476" customWidth="1"/>
    <col min="2831" max="2831" width="2.5" style="476" customWidth="1"/>
    <col min="2832" max="2832" width="8.875" style="476" customWidth="1"/>
    <col min="2833" max="2833" width="6" style="476" customWidth="1"/>
    <col min="2834" max="2839" width="9.375" style="476" customWidth="1"/>
    <col min="2840" max="3074" width="9" style="476"/>
    <col min="3075" max="3075" width="5.875" style="476" customWidth="1"/>
    <col min="3076" max="3076" width="25.5" style="476" bestFit="1" customWidth="1"/>
    <col min="3077" max="3077" width="2.75" style="476" customWidth="1"/>
    <col min="3078" max="3078" width="9.125" style="476" customWidth="1"/>
    <col min="3079" max="3079" width="2.375" style="476" customWidth="1"/>
    <col min="3080" max="3080" width="8" style="476" customWidth="1"/>
    <col min="3081" max="3081" width="4.25" style="476" customWidth="1"/>
    <col min="3082" max="3082" width="2" style="476" customWidth="1"/>
    <col min="3083" max="3083" width="5" style="476" customWidth="1"/>
    <col min="3084" max="3084" width="11.75" style="476" customWidth="1"/>
    <col min="3085" max="3085" width="2.5" style="476" customWidth="1"/>
    <col min="3086" max="3086" width="8.875" style="476" customWidth="1"/>
    <col min="3087" max="3087" width="2.5" style="476" customWidth="1"/>
    <col min="3088" max="3088" width="8.875" style="476" customWidth="1"/>
    <col min="3089" max="3089" width="6" style="476" customWidth="1"/>
    <col min="3090" max="3095" width="9.375" style="476" customWidth="1"/>
    <col min="3096" max="3330" width="9" style="476"/>
    <col min="3331" max="3331" width="5.875" style="476" customWidth="1"/>
    <col min="3332" max="3332" width="25.5" style="476" bestFit="1" customWidth="1"/>
    <col min="3333" max="3333" width="2.75" style="476" customWidth="1"/>
    <col min="3334" max="3334" width="9.125" style="476" customWidth="1"/>
    <col min="3335" max="3335" width="2.375" style="476" customWidth="1"/>
    <col min="3336" max="3336" width="8" style="476" customWidth="1"/>
    <col min="3337" max="3337" width="4.25" style="476" customWidth="1"/>
    <col min="3338" max="3338" width="2" style="476" customWidth="1"/>
    <col min="3339" max="3339" width="5" style="476" customWidth="1"/>
    <col min="3340" max="3340" width="11.75" style="476" customWidth="1"/>
    <col min="3341" max="3341" width="2.5" style="476" customWidth="1"/>
    <col min="3342" max="3342" width="8.875" style="476" customWidth="1"/>
    <col min="3343" max="3343" width="2.5" style="476" customWidth="1"/>
    <col min="3344" max="3344" width="8.875" style="476" customWidth="1"/>
    <col min="3345" max="3345" width="6" style="476" customWidth="1"/>
    <col min="3346" max="3351" width="9.375" style="476" customWidth="1"/>
    <col min="3352" max="3586" width="9" style="476"/>
    <col min="3587" max="3587" width="5.875" style="476" customWidth="1"/>
    <col min="3588" max="3588" width="25.5" style="476" bestFit="1" customWidth="1"/>
    <col min="3589" max="3589" width="2.75" style="476" customWidth="1"/>
    <col min="3590" max="3590" width="9.125" style="476" customWidth="1"/>
    <col min="3591" max="3591" width="2.375" style="476" customWidth="1"/>
    <col min="3592" max="3592" width="8" style="476" customWidth="1"/>
    <col min="3593" max="3593" width="4.25" style="476" customWidth="1"/>
    <col min="3594" max="3594" width="2" style="476" customWidth="1"/>
    <col min="3595" max="3595" width="5" style="476" customWidth="1"/>
    <col min="3596" max="3596" width="11.75" style="476" customWidth="1"/>
    <col min="3597" max="3597" width="2.5" style="476" customWidth="1"/>
    <col min="3598" max="3598" width="8.875" style="476" customWidth="1"/>
    <col min="3599" max="3599" width="2.5" style="476" customWidth="1"/>
    <col min="3600" max="3600" width="8.875" style="476" customWidth="1"/>
    <col min="3601" max="3601" width="6" style="476" customWidth="1"/>
    <col min="3602" max="3607" width="9.375" style="476" customWidth="1"/>
    <col min="3608" max="3842" width="9" style="476"/>
    <col min="3843" max="3843" width="5.875" style="476" customWidth="1"/>
    <col min="3844" max="3844" width="25.5" style="476" bestFit="1" customWidth="1"/>
    <col min="3845" max="3845" width="2.75" style="476" customWidth="1"/>
    <col min="3846" max="3846" width="9.125" style="476" customWidth="1"/>
    <col min="3847" max="3847" width="2.375" style="476" customWidth="1"/>
    <col min="3848" max="3848" width="8" style="476" customWidth="1"/>
    <col min="3849" max="3849" width="4.25" style="476" customWidth="1"/>
    <col min="3850" max="3850" width="2" style="476" customWidth="1"/>
    <col min="3851" max="3851" width="5" style="476" customWidth="1"/>
    <col min="3852" max="3852" width="11.75" style="476" customWidth="1"/>
    <col min="3853" max="3853" width="2.5" style="476" customWidth="1"/>
    <col min="3854" max="3854" width="8.875" style="476" customWidth="1"/>
    <col min="3855" max="3855" width="2.5" style="476" customWidth="1"/>
    <col min="3856" max="3856" width="8.875" style="476" customWidth="1"/>
    <col min="3857" max="3857" width="6" style="476" customWidth="1"/>
    <col min="3858" max="3863" width="9.375" style="476" customWidth="1"/>
    <col min="3864" max="4098" width="9" style="476"/>
    <col min="4099" max="4099" width="5.875" style="476" customWidth="1"/>
    <col min="4100" max="4100" width="25.5" style="476" bestFit="1" customWidth="1"/>
    <col min="4101" max="4101" width="2.75" style="476" customWidth="1"/>
    <col min="4102" max="4102" width="9.125" style="476" customWidth="1"/>
    <col min="4103" max="4103" width="2.375" style="476" customWidth="1"/>
    <col min="4104" max="4104" width="8" style="476" customWidth="1"/>
    <col min="4105" max="4105" width="4.25" style="476" customWidth="1"/>
    <col min="4106" max="4106" width="2" style="476" customWidth="1"/>
    <col min="4107" max="4107" width="5" style="476" customWidth="1"/>
    <col min="4108" max="4108" width="11.75" style="476" customWidth="1"/>
    <col min="4109" max="4109" width="2.5" style="476" customWidth="1"/>
    <col min="4110" max="4110" width="8.875" style="476" customWidth="1"/>
    <col min="4111" max="4111" width="2.5" style="476" customWidth="1"/>
    <col min="4112" max="4112" width="8.875" style="476" customWidth="1"/>
    <col min="4113" max="4113" width="6" style="476" customWidth="1"/>
    <col min="4114" max="4119" width="9.375" style="476" customWidth="1"/>
    <col min="4120" max="4354" width="9" style="476"/>
    <col min="4355" max="4355" width="5.875" style="476" customWidth="1"/>
    <col min="4356" max="4356" width="25.5" style="476" bestFit="1" customWidth="1"/>
    <col min="4357" max="4357" width="2.75" style="476" customWidth="1"/>
    <col min="4358" max="4358" width="9.125" style="476" customWidth="1"/>
    <col min="4359" max="4359" width="2.375" style="476" customWidth="1"/>
    <col min="4360" max="4360" width="8" style="476" customWidth="1"/>
    <col min="4361" max="4361" width="4.25" style="476" customWidth="1"/>
    <col min="4362" max="4362" width="2" style="476" customWidth="1"/>
    <col min="4363" max="4363" width="5" style="476" customWidth="1"/>
    <col min="4364" max="4364" width="11.75" style="476" customWidth="1"/>
    <col min="4365" max="4365" width="2.5" style="476" customWidth="1"/>
    <col min="4366" max="4366" width="8.875" style="476" customWidth="1"/>
    <col min="4367" max="4367" width="2.5" style="476" customWidth="1"/>
    <col min="4368" max="4368" width="8.875" style="476" customWidth="1"/>
    <col min="4369" max="4369" width="6" style="476" customWidth="1"/>
    <col min="4370" max="4375" width="9.375" style="476" customWidth="1"/>
    <col min="4376" max="4610" width="9" style="476"/>
    <col min="4611" max="4611" width="5.875" style="476" customWidth="1"/>
    <col min="4612" max="4612" width="25.5" style="476" bestFit="1" customWidth="1"/>
    <col min="4613" max="4613" width="2.75" style="476" customWidth="1"/>
    <col min="4614" max="4614" width="9.125" style="476" customWidth="1"/>
    <col min="4615" max="4615" width="2.375" style="476" customWidth="1"/>
    <col min="4616" max="4616" width="8" style="476" customWidth="1"/>
    <col min="4617" max="4617" width="4.25" style="476" customWidth="1"/>
    <col min="4618" max="4618" width="2" style="476" customWidth="1"/>
    <col min="4619" max="4619" width="5" style="476" customWidth="1"/>
    <col min="4620" max="4620" width="11.75" style="476" customWidth="1"/>
    <col min="4621" max="4621" width="2.5" style="476" customWidth="1"/>
    <col min="4622" max="4622" width="8.875" style="476" customWidth="1"/>
    <col min="4623" max="4623" width="2.5" style="476" customWidth="1"/>
    <col min="4624" max="4624" width="8.875" style="476" customWidth="1"/>
    <col min="4625" max="4625" width="6" style="476" customWidth="1"/>
    <col min="4626" max="4631" width="9.375" style="476" customWidth="1"/>
    <col min="4632" max="4866" width="9" style="476"/>
    <col min="4867" max="4867" width="5.875" style="476" customWidth="1"/>
    <col min="4868" max="4868" width="25.5" style="476" bestFit="1" customWidth="1"/>
    <col min="4869" max="4869" width="2.75" style="476" customWidth="1"/>
    <col min="4870" max="4870" width="9.125" style="476" customWidth="1"/>
    <col min="4871" max="4871" width="2.375" style="476" customWidth="1"/>
    <col min="4872" max="4872" width="8" style="476" customWidth="1"/>
    <col min="4873" max="4873" width="4.25" style="476" customWidth="1"/>
    <col min="4874" max="4874" width="2" style="476" customWidth="1"/>
    <col min="4875" max="4875" width="5" style="476" customWidth="1"/>
    <col min="4876" max="4876" width="11.75" style="476" customWidth="1"/>
    <col min="4877" max="4877" width="2.5" style="476" customWidth="1"/>
    <col min="4878" max="4878" width="8.875" style="476" customWidth="1"/>
    <col min="4879" max="4879" width="2.5" style="476" customWidth="1"/>
    <col min="4880" max="4880" width="8.875" style="476" customWidth="1"/>
    <col min="4881" max="4881" width="6" style="476" customWidth="1"/>
    <col min="4882" max="4887" width="9.375" style="476" customWidth="1"/>
    <col min="4888" max="5122" width="9" style="476"/>
    <col min="5123" max="5123" width="5.875" style="476" customWidth="1"/>
    <col min="5124" max="5124" width="25.5" style="476" bestFit="1" customWidth="1"/>
    <col min="5125" max="5125" width="2.75" style="476" customWidth="1"/>
    <col min="5126" max="5126" width="9.125" style="476" customWidth="1"/>
    <col min="5127" max="5127" width="2.375" style="476" customWidth="1"/>
    <col min="5128" max="5128" width="8" style="476" customWidth="1"/>
    <col min="5129" max="5129" width="4.25" style="476" customWidth="1"/>
    <col min="5130" max="5130" width="2" style="476" customWidth="1"/>
    <col min="5131" max="5131" width="5" style="476" customWidth="1"/>
    <col min="5132" max="5132" width="11.75" style="476" customWidth="1"/>
    <col min="5133" max="5133" width="2.5" style="476" customWidth="1"/>
    <col min="5134" max="5134" width="8.875" style="476" customWidth="1"/>
    <col min="5135" max="5135" width="2.5" style="476" customWidth="1"/>
    <col min="5136" max="5136" width="8.875" style="476" customWidth="1"/>
    <col min="5137" max="5137" width="6" style="476" customWidth="1"/>
    <col min="5138" max="5143" width="9.375" style="476" customWidth="1"/>
    <col min="5144" max="5378" width="9" style="476"/>
    <col min="5379" max="5379" width="5.875" style="476" customWidth="1"/>
    <col min="5380" max="5380" width="25.5" style="476" bestFit="1" customWidth="1"/>
    <col min="5381" max="5381" width="2.75" style="476" customWidth="1"/>
    <col min="5382" max="5382" width="9.125" style="476" customWidth="1"/>
    <col min="5383" max="5383" width="2.375" style="476" customWidth="1"/>
    <col min="5384" max="5384" width="8" style="476" customWidth="1"/>
    <col min="5385" max="5385" width="4.25" style="476" customWidth="1"/>
    <col min="5386" max="5386" width="2" style="476" customWidth="1"/>
    <col min="5387" max="5387" width="5" style="476" customWidth="1"/>
    <col min="5388" max="5388" width="11.75" style="476" customWidth="1"/>
    <col min="5389" max="5389" width="2.5" style="476" customWidth="1"/>
    <col min="5390" max="5390" width="8.875" style="476" customWidth="1"/>
    <col min="5391" max="5391" width="2.5" style="476" customWidth="1"/>
    <col min="5392" max="5392" width="8.875" style="476" customWidth="1"/>
    <col min="5393" max="5393" width="6" style="476" customWidth="1"/>
    <col min="5394" max="5399" width="9.375" style="476" customWidth="1"/>
    <col min="5400" max="5634" width="9" style="476"/>
    <col min="5635" max="5635" width="5.875" style="476" customWidth="1"/>
    <col min="5636" max="5636" width="25.5" style="476" bestFit="1" customWidth="1"/>
    <col min="5637" max="5637" width="2.75" style="476" customWidth="1"/>
    <col min="5638" max="5638" width="9.125" style="476" customWidth="1"/>
    <col min="5639" max="5639" width="2.375" style="476" customWidth="1"/>
    <col min="5640" max="5640" width="8" style="476" customWidth="1"/>
    <col min="5641" max="5641" width="4.25" style="476" customWidth="1"/>
    <col min="5642" max="5642" width="2" style="476" customWidth="1"/>
    <col min="5643" max="5643" width="5" style="476" customWidth="1"/>
    <col min="5644" max="5644" width="11.75" style="476" customWidth="1"/>
    <col min="5645" max="5645" width="2.5" style="476" customWidth="1"/>
    <col min="5646" max="5646" width="8.875" style="476" customWidth="1"/>
    <col min="5647" max="5647" width="2.5" style="476" customWidth="1"/>
    <col min="5648" max="5648" width="8.875" style="476" customWidth="1"/>
    <col min="5649" max="5649" width="6" style="476" customWidth="1"/>
    <col min="5650" max="5655" width="9.375" style="476" customWidth="1"/>
    <col min="5656" max="5890" width="9" style="476"/>
    <col min="5891" max="5891" width="5.875" style="476" customWidth="1"/>
    <col min="5892" max="5892" width="25.5" style="476" bestFit="1" customWidth="1"/>
    <col min="5893" max="5893" width="2.75" style="476" customWidth="1"/>
    <col min="5894" max="5894" width="9.125" style="476" customWidth="1"/>
    <col min="5895" max="5895" width="2.375" style="476" customWidth="1"/>
    <col min="5896" max="5896" width="8" style="476" customWidth="1"/>
    <col min="5897" max="5897" width="4.25" style="476" customWidth="1"/>
    <col min="5898" max="5898" width="2" style="476" customWidth="1"/>
    <col min="5899" max="5899" width="5" style="476" customWidth="1"/>
    <col min="5900" max="5900" width="11.75" style="476" customWidth="1"/>
    <col min="5901" max="5901" width="2.5" style="476" customWidth="1"/>
    <col min="5902" max="5902" width="8.875" style="476" customWidth="1"/>
    <col min="5903" max="5903" width="2.5" style="476" customWidth="1"/>
    <col min="5904" max="5904" width="8.875" style="476" customWidth="1"/>
    <col min="5905" max="5905" width="6" style="476" customWidth="1"/>
    <col min="5906" max="5911" width="9.375" style="476" customWidth="1"/>
    <col min="5912" max="6146" width="9" style="476"/>
    <col min="6147" max="6147" width="5.875" style="476" customWidth="1"/>
    <col min="6148" max="6148" width="25.5" style="476" bestFit="1" customWidth="1"/>
    <col min="6149" max="6149" width="2.75" style="476" customWidth="1"/>
    <col min="6150" max="6150" width="9.125" style="476" customWidth="1"/>
    <col min="6151" max="6151" width="2.375" style="476" customWidth="1"/>
    <col min="6152" max="6152" width="8" style="476" customWidth="1"/>
    <col min="6153" max="6153" width="4.25" style="476" customWidth="1"/>
    <col min="6154" max="6154" width="2" style="476" customWidth="1"/>
    <col min="6155" max="6155" width="5" style="476" customWidth="1"/>
    <col min="6156" max="6156" width="11.75" style="476" customWidth="1"/>
    <col min="6157" max="6157" width="2.5" style="476" customWidth="1"/>
    <col min="6158" max="6158" width="8.875" style="476" customWidth="1"/>
    <col min="6159" max="6159" width="2.5" style="476" customWidth="1"/>
    <col min="6160" max="6160" width="8.875" style="476" customWidth="1"/>
    <col min="6161" max="6161" width="6" style="476" customWidth="1"/>
    <col min="6162" max="6167" width="9.375" style="476" customWidth="1"/>
    <col min="6168" max="6402" width="9" style="476"/>
    <col min="6403" max="6403" width="5.875" style="476" customWidth="1"/>
    <col min="6404" max="6404" width="25.5" style="476" bestFit="1" customWidth="1"/>
    <col min="6405" max="6405" width="2.75" style="476" customWidth="1"/>
    <col min="6406" max="6406" width="9.125" style="476" customWidth="1"/>
    <col min="6407" max="6407" width="2.375" style="476" customWidth="1"/>
    <col min="6408" max="6408" width="8" style="476" customWidth="1"/>
    <col min="6409" max="6409" width="4.25" style="476" customWidth="1"/>
    <col min="6410" max="6410" width="2" style="476" customWidth="1"/>
    <col min="6411" max="6411" width="5" style="476" customWidth="1"/>
    <col min="6412" max="6412" width="11.75" style="476" customWidth="1"/>
    <col min="6413" max="6413" width="2.5" style="476" customWidth="1"/>
    <col min="6414" max="6414" width="8.875" style="476" customWidth="1"/>
    <col min="6415" max="6415" width="2.5" style="476" customWidth="1"/>
    <col min="6416" max="6416" width="8.875" style="476" customWidth="1"/>
    <col min="6417" max="6417" width="6" style="476" customWidth="1"/>
    <col min="6418" max="6423" width="9.375" style="476" customWidth="1"/>
    <col min="6424" max="6658" width="9" style="476"/>
    <col min="6659" max="6659" width="5.875" style="476" customWidth="1"/>
    <col min="6660" max="6660" width="25.5" style="476" bestFit="1" customWidth="1"/>
    <col min="6661" max="6661" width="2.75" style="476" customWidth="1"/>
    <col min="6662" max="6662" width="9.125" style="476" customWidth="1"/>
    <col min="6663" max="6663" width="2.375" style="476" customWidth="1"/>
    <col min="6664" max="6664" width="8" style="476" customWidth="1"/>
    <col min="6665" max="6665" width="4.25" style="476" customWidth="1"/>
    <col min="6666" max="6666" width="2" style="476" customWidth="1"/>
    <col min="6667" max="6667" width="5" style="476" customWidth="1"/>
    <col min="6668" max="6668" width="11.75" style="476" customWidth="1"/>
    <col min="6669" max="6669" width="2.5" style="476" customWidth="1"/>
    <col min="6670" max="6670" width="8.875" style="476" customWidth="1"/>
    <col min="6671" max="6671" width="2.5" style="476" customWidth="1"/>
    <col min="6672" max="6672" width="8.875" style="476" customWidth="1"/>
    <col min="6673" max="6673" width="6" style="476" customWidth="1"/>
    <col min="6674" max="6679" width="9.375" style="476" customWidth="1"/>
    <col min="6680" max="6914" width="9" style="476"/>
    <col min="6915" max="6915" width="5.875" style="476" customWidth="1"/>
    <col min="6916" max="6916" width="25.5" style="476" bestFit="1" customWidth="1"/>
    <col min="6917" max="6917" width="2.75" style="476" customWidth="1"/>
    <col min="6918" max="6918" width="9.125" style="476" customWidth="1"/>
    <col min="6919" max="6919" width="2.375" style="476" customWidth="1"/>
    <col min="6920" max="6920" width="8" style="476" customWidth="1"/>
    <col min="6921" max="6921" width="4.25" style="476" customWidth="1"/>
    <col min="6922" max="6922" width="2" style="476" customWidth="1"/>
    <col min="6923" max="6923" width="5" style="476" customWidth="1"/>
    <col min="6924" max="6924" width="11.75" style="476" customWidth="1"/>
    <col min="6925" max="6925" width="2.5" style="476" customWidth="1"/>
    <col min="6926" max="6926" width="8.875" style="476" customWidth="1"/>
    <col min="6927" max="6927" width="2.5" style="476" customWidth="1"/>
    <col min="6928" max="6928" width="8.875" style="476" customWidth="1"/>
    <col min="6929" max="6929" width="6" style="476" customWidth="1"/>
    <col min="6930" max="6935" width="9.375" style="476" customWidth="1"/>
    <col min="6936" max="7170" width="9" style="476"/>
    <col min="7171" max="7171" width="5.875" style="476" customWidth="1"/>
    <col min="7172" max="7172" width="25.5" style="476" bestFit="1" customWidth="1"/>
    <col min="7173" max="7173" width="2.75" style="476" customWidth="1"/>
    <col min="7174" max="7174" width="9.125" style="476" customWidth="1"/>
    <col min="7175" max="7175" width="2.375" style="476" customWidth="1"/>
    <col min="7176" max="7176" width="8" style="476" customWidth="1"/>
    <col min="7177" max="7177" width="4.25" style="476" customWidth="1"/>
    <col min="7178" max="7178" width="2" style="476" customWidth="1"/>
    <col min="7179" max="7179" width="5" style="476" customWidth="1"/>
    <col min="7180" max="7180" width="11.75" style="476" customWidth="1"/>
    <col min="7181" max="7181" width="2.5" style="476" customWidth="1"/>
    <col min="7182" max="7182" width="8.875" style="476" customWidth="1"/>
    <col min="7183" max="7183" width="2.5" style="476" customWidth="1"/>
    <col min="7184" max="7184" width="8.875" style="476" customWidth="1"/>
    <col min="7185" max="7185" width="6" style="476" customWidth="1"/>
    <col min="7186" max="7191" width="9.375" style="476" customWidth="1"/>
    <col min="7192" max="7426" width="9" style="476"/>
    <col min="7427" max="7427" width="5.875" style="476" customWidth="1"/>
    <col min="7428" max="7428" width="25.5" style="476" bestFit="1" customWidth="1"/>
    <col min="7429" max="7429" width="2.75" style="476" customWidth="1"/>
    <col min="7430" max="7430" width="9.125" style="476" customWidth="1"/>
    <col min="7431" max="7431" width="2.375" style="476" customWidth="1"/>
    <col min="7432" max="7432" width="8" style="476" customWidth="1"/>
    <col min="7433" max="7433" width="4.25" style="476" customWidth="1"/>
    <col min="7434" max="7434" width="2" style="476" customWidth="1"/>
    <col min="7435" max="7435" width="5" style="476" customWidth="1"/>
    <col min="7436" max="7436" width="11.75" style="476" customWidth="1"/>
    <col min="7437" max="7437" width="2.5" style="476" customWidth="1"/>
    <col min="7438" max="7438" width="8.875" style="476" customWidth="1"/>
    <col min="7439" max="7439" width="2.5" style="476" customWidth="1"/>
    <col min="7440" max="7440" width="8.875" style="476" customWidth="1"/>
    <col min="7441" max="7441" width="6" style="476" customWidth="1"/>
    <col min="7442" max="7447" width="9.375" style="476" customWidth="1"/>
    <col min="7448" max="7682" width="9" style="476"/>
    <col min="7683" max="7683" width="5.875" style="476" customWidth="1"/>
    <col min="7684" max="7684" width="25.5" style="476" bestFit="1" customWidth="1"/>
    <col min="7685" max="7685" width="2.75" style="476" customWidth="1"/>
    <col min="7686" max="7686" width="9.125" style="476" customWidth="1"/>
    <col min="7687" max="7687" width="2.375" style="476" customWidth="1"/>
    <col min="7688" max="7688" width="8" style="476" customWidth="1"/>
    <col min="7689" max="7689" width="4.25" style="476" customWidth="1"/>
    <col min="7690" max="7690" width="2" style="476" customWidth="1"/>
    <col min="7691" max="7691" width="5" style="476" customWidth="1"/>
    <col min="7692" max="7692" width="11.75" style="476" customWidth="1"/>
    <col min="7693" max="7693" width="2.5" style="476" customWidth="1"/>
    <col min="7694" max="7694" width="8.875" style="476" customWidth="1"/>
    <col min="7695" max="7695" width="2.5" style="476" customWidth="1"/>
    <col min="7696" max="7696" width="8.875" style="476" customWidth="1"/>
    <col min="7697" max="7697" width="6" style="476" customWidth="1"/>
    <col min="7698" max="7703" width="9.375" style="476" customWidth="1"/>
    <col min="7704" max="7938" width="9" style="476"/>
    <col min="7939" max="7939" width="5.875" style="476" customWidth="1"/>
    <col min="7940" max="7940" width="25.5" style="476" bestFit="1" customWidth="1"/>
    <col min="7941" max="7941" width="2.75" style="476" customWidth="1"/>
    <col min="7942" max="7942" width="9.125" style="476" customWidth="1"/>
    <col min="7943" max="7943" width="2.375" style="476" customWidth="1"/>
    <col min="7944" max="7944" width="8" style="476" customWidth="1"/>
    <col min="7945" max="7945" width="4.25" style="476" customWidth="1"/>
    <col min="7946" max="7946" width="2" style="476" customWidth="1"/>
    <col min="7947" max="7947" width="5" style="476" customWidth="1"/>
    <col min="7948" max="7948" width="11.75" style="476" customWidth="1"/>
    <col min="7949" max="7949" width="2.5" style="476" customWidth="1"/>
    <col min="7950" max="7950" width="8.875" style="476" customWidth="1"/>
    <col min="7951" max="7951" width="2.5" style="476" customWidth="1"/>
    <col min="7952" max="7952" width="8.875" style="476" customWidth="1"/>
    <col min="7953" max="7953" width="6" style="476" customWidth="1"/>
    <col min="7954" max="7959" width="9.375" style="476" customWidth="1"/>
    <col min="7960" max="8194" width="9" style="476"/>
    <col min="8195" max="8195" width="5.875" style="476" customWidth="1"/>
    <col min="8196" max="8196" width="25.5" style="476" bestFit="1" customWidth="1"/>
    <col min="8197" max="8197" width="2.75" style="476" customWidth="1"/>
    <col min="8198" max="8198" width="9.125" style="476" customWidth="1"/>
    <col min="8199" max="8199" width="2.375" style="476" customWidth="1"/>
    <col min="8200" max="8200" width="8" style="476" customWidth="1"/>
    <col min="8201" max="8201" width="4.25" style="476" customWidth="1"/>
    <col min="8202" max="8202" width="2" style="476" customWidth="1"/>
    <col min="8203" max="8203" width="5" style="476" customWidth="1"/>
    <col min="8204" max="8204" width="11.75" style="476" customWidth="1"/>
    <col min="8205" max="8205" width="2.5" style="476" customWidth="1"/>
    <col min="8206" max="8206" width="8.875" style="476" customWidth="1"/>
    <col min="8207" max="8207" width="2.5" style="476" customWidth="1"/>
    <col min="8208" max="8208" width="8.875" style="476" customWidth="1"/>
    <col min="8209" max="8209" width="6" style="476" customWidth="1"/>
    <col min="8210" max="8215" width="9.375" style="476" customWidth="1"/>
    <col min="8216" max="8450" width="9" style="476"/>
    <col min="8451" max="8451" width="5.875" style="476" customWidth="1"/>
    <col min="8452" max="8452" width="25.5" style="476" bestFit="1" customWidth="1"/>
    <col min="8453" max="8453" width="2.75" style="476" customWidth="1"/>
    <col min="8454" max="8454" width="9.125" style="476" customWidth="1"/>
    <col min="8455" max="8455" width="2.375" style="476" customWidth="1"/>
    <col min="8456" max="8456" width="8" style="476" customWidth="1"/>
    <col min="8457" max="8457" width="4.25" style="476" customWidth="1"/>
    <col min="8458" max="8458" width="2" style="476" customWidth="1"/>
    <col min="8459" max="8459" width="5" style="476" customWidth="1"/>
    <col min="8460" max="8460" width="11.75" style="476" customWidth="1"/>
    <col min="8461" max="8461" width="2.5" style="476" customWidth="1"/>
    <col min="8462" max="8462" width="8.875" style="476" customWidth="1"/>
    <col min="8463" max="8463" width="2.5" style="476" customWidth="1"/>
    <col min="8464" max="8464" width="8.875" style="476" customWidth="1"/>
    <col min="8465" max="8465" width="6" style="476" customWidth="1"/>
    <col min="8466" max="8471" width="9.375" style="476" customWidth="1"/>
    <col min="8472" max="8706" width="9" style="476"/>
    <col min="8707" max="8707" width="5.875" style="476" customWidth="1"/>
    <col min="8708" max="8708" width="25.5" style="476" bestFit="1" customWidth="1"/>
    <col min="8709" max="8709" width="2.75" style="476" customWidth="1"/>
    <col min="8710" max="8710" width="9.125" style="476" customWidth="1"/>
    <col min="8711" max="8711" width="2.375" style="476" customWidth="1"/>
    <col min="8712" max="8712" width="8" style="476" customWidth="1"/>
    <col min="8713" max="8713" width="4.25" style="476" customWidth="1"/>
    <col min="8714" max="8714" width="2" style="476" customWidth="1"/>
    <col min="8715" max="8715" width="5" style="476" customWidth="1"/>
    <col min="8716" max="8716" width="11.75" style="476" customWidth="1"/>
    <col min="8717" max="8717" width="2.5" style="476" customWidth="1"/>
    <col min="8718" max="8718" width="8.875" style="476" customWidth="1"/>
    <col min="8719" max="8719" width="2.5" style="476" customWidth="1"/>
    <col min="8720" max="8720" width="8.875" style="476" customWidth="1"/>
    <col min="8721" max="8721" width="6" style="476" customWidth="1"/>
    <col min="8722" max="8727" width="9.375" style="476" customWidth="1"/>
    <col min="8728" max="8962" width="9" style="476"/>
    <col min="8963" max="8963" width="5.875" style="476" customWidth="1"/>
    <col min="8964" max="8964" width="25.5" style="476" bestFit="1" customWidth="1"/>
    <col min="8965" max="8965" width="2.75" style="476" customWidth="1"/>
    <col min="8966" max="8966" width="9.125" style="476" customWidth="1"/>
    <col min="8967" max="8967" width="2.375" style="476" customWidth="1"/>
    <col min="8968" max="8968" width="8" style="476" customWidth="1"/>
    <col min="8969" max="8969" width="4.25" style="476" customWidth="1"/>
    <col min="8970" max="8970" width="2" style="476" customWidth="1"/>
    <col min="8971" max="8971" width="5" style="476" customWidth="1"/>
    <col min="8972" max="8972" width="11.75" style="476" customWidth="1"/>
    <col min="8973" max="8973" width="2.5" style="476" customWidth="1"/>
    <col min="8974" max="8974" width="8.875" style="476" customWidth="1"/>
    <col min="8975" max="8975" width="2.5" style="476" customWidth="1"/>
    <col min="8976" max="8976" width="8.875" style="476" customWidth="1"/>
    <col min="8977" max="8977" width="6" style="476" customWidth="1"/>
    <col min="8978" max="8983" width="9.375" style="476" customWidth="1"/>
    <col min="8984" max="9218" width="9" style="476"/>
    <col min="9219" max="9219" width="5.875" style="476" customWidth="1"/>
    <col min="9220" max="9220" width="25.5" style="476" bestFit="1" customWidth="1"/>
    <col min="9221" max="9221" width="2.75" style="476" customWidth="1"/>
    <col min="9222" max="9222" width="9.125" style="476" customWidth="1"/>
    <col min="9223" max="9223" width="2.375" style="476" customWidth="1"/>
    <col min="9224" max="9224" width="8" style="476" customWidth="1"/>
    <col min="9225" max="9225" width="4.25" style="476" customWidth="1"/>
    <col min="9226" max="9226" width="2" style="476" customWidth="1"/>
    <col min="9227" max="9227" width="5" style="476" customWidth="1"/>
    <col min="9228" max="9228" width="11.75" style="476" customWidth="1"/>
    <col min="9229" max="9229" width="2.5" style="476" customWidth="1"/>
    <col min="9230" max="9230" width="8.875" style="476" customWidth="1"/>
    <col min="9231" max="9231" width="2.5" style="476" customWidth="1"/>
    <col min="9232" max="9232" width="8.875" style="476" customWidth="1"/>
    <col min="9233" max="9233" width="6" style="476" customWidth="1"/>
    <col min="9234" max="9239" width="9.375" style="476" customWidth="1"/>
    <col min="9240" max="9474" width="9" style="476"/>
    <col min="9475" max="9475" width="5.875" style="476" customWidth="1"/>
    <col min="9476" max="9476" width="25.5" style="476" bestFit="1" customWidth="1"/>
    <col min="9477" max="9477" width="2.75" style="476" customWidth="1"/>
    <col min="9478" max="9478" width="9.125" style="476" customWidth="1"/>
    <col min="9479" max="9479" width="2.375" style="476" customWidth="1"/>
    <col min="9480" max="9480" width="8" style="476" customWidth="1"/>
    <col min="9481" max="9481" width="4.25" style="476" customWidth="1"/>
    <col min="9482" max="9482" width="2" style="476" customWidth="1"/>
    <col min="9483" max="9483" width="5" style="476" customWidth="1"/>
    <col min="9484" max="9484" width="11.75" style="476" customWidth="1"/>
    <col min="9485" max="9485" width="2.5" style="476" customWidth="1"/>
    <col min="9486" max="9486" width="8.875" style="476" customWidth="1"/>
    <col min="9487" max="9487" width="2.5" style="476" customWidth="1"/>
    <col min="9488" max="9488" width="8.875" style="476" customWidth="1"/>
    <col min="9489" max="9489" width="6" style="476" customWidth="1"/>
    <col min="9490" max="9495" width="9.375" style="476" customWidth="1"/>
    <col min="9496" max="9730" width="9" style="476"/>
    <col min="9731" max="9731" width="5.875" style="476" customWidth="1"/>
    <col min="9732" max="9732" width="25.5" style="476" bestFit="1" customWidth="1"/>
    <col min="9733" max="9733" width="2.75" style="476" customWidth="1"/>
    <col min="9734" max="9734" width="9.125" style="476" customWidth="1"/>
    <col min="9735" max="9735" width="2.375" style="476" customWidth="1"/>
    <col min="9736" max="9736" width="8" style="476" customWidth="1"/>
    <col min="9737" max="9737" width="4.25" style="476" customWidth="1"/>
    <col min="9738" max="9738" width="2" style="476" customWidth="1"/>
    <col min="9739" max="9739" width="5" style="476" customWidth="1"/>
    <col min="9740" max="9740" width="11.75" style="476" customWidth="1"/>
    <col min="9741" max="9741" width="2.5" style="476" customWidth="1"/>
    <col min="9742" max="9742" width="8.875" style="476" customWidth="1"/>
    <col min="9743" max="9743" width="2.5" style="476" customWidth="1"/>
    <col min="9744" max="9744" width="8.875" style="476" customWidth="1"/>
    <col min="9745" max="9745" width="6" style="476" customWidth="1"/>
    <col min="9746" max="9751" width="9.375" style="476" customWidth="1"/>
    <col min="9752" max="9986" width="9" style="476"/>
    <col min="9987" max="9987" width="5.875" style="476" customWidth="1"/>
    <col min="9988" max="9988" width="25.5" style="476" bestFit="1" customWidth="1"/>
    <col min="9989" max="9989" width="2.75" style="476" customWidth="1"/>
    <col min="9990" max="9990" width="9.125" style="476" customWidth="1"/>
    <col min="9991" max="9991" width="2.375" style="476" customWidth="1"/>
    <col min="9992" max="9992" width="8" style="476" customWidth="1"/>
    <col min="9993" max="9993" width="4.25" style="476" customWidth="1"/>
    <col min="9994" max="9994" width="2" style="476" customWidth="1"/>
    <col min="9995" max="9995" width="5" style="476" customWidth="1"/>
    <col min="9996" max="9996" width="11.75" style="476" customWidth="1"/>
    <col min="9997" max="9997" width="2.5" style="476" customWidth="1"/>
    <col min="9998" max="9998" width="8.875" style="476" customWidth="1"/>
    <col min="9999" max="9999" width="2.5" style="476" customWidth="1"/>
    <col min="10000" max="10000" width="8.875" style="476" customWidth="1"/>
    <col min="10001" max="10001" width="6" style="476" customWidth="1"/>
    <col min="10002" max="10007" width="9.375" style="476" customWidth="1"/>
    <col min="10008" max="10242" width="9" style="476"/>
    <col min="10243" max="10243" width="5.875" style="476" customWidth="1"/>
    <col min="10244" max="10244" width="25.5" style="476" bestFit="1" customWidth="1"/>
    <col min="10245" max="10245" width="2.75" style="476" customWidth="1"/>
    <col min="10246" max="10246" width="9.125" style="476" customWidth="1"/>
    <col min="10247" max="10247" width="2.375" style="476" customWidth="1"/>
    <col min="10248" max="10248" width="8" style="476" customWidth="1"/>
    <col min="10249" max="10249" width="4.25" style="476" customWidth="1"/>
    <col min="10250" max="10250" width="2" style="476" customWidth="1"/>
    <col min="10251" max="10251" width="5" style="476" customWidth="1"/>
    <col min="10252" max="10252" width="11.75" style="476" customWidth="1"/>
    <col min="10253" max="10253" width="2.5" style="476" customWidth="1"/>
    <col min="10254" max="10254" width="8.875" style="476" customWidth="1"/>
    <col min="10255" max="10255" width="2.5" style="476" customWidth="1"/>
    <col min="10256" max="10256" width="8.875" style="476" customWidth="1"/>
    <col min="10257" max="10257" width="6" style="476" customWidth="1"/>
    <col min="10258" max="10263" width="9.375" style="476" customWidth="1"/>
    <col min="10264" max="10498" width="9" style="476"/>
    <col min="10499" max="10499" width="5.875" style="476" customWidth="1"/>
    <col min="10500" max="10500" width="25.5" style="476" bestFit="1" customWidth="1"/>
    <col min="10501" max="10501" width="2.75" style="476" customWidth="1"/>
    <col min="10502" max="10502" width="9.125" style="476" customWidth="1"/>
    <col min="10503" max="10503" width="2.375" style="476" customWidth="1"/>
    <col min="10504" max="10504" width="8" style="476" customWidth="1"/>
    <col min="10505" max="10505" width="4.25" style="476" customWidth="1"/>
    <col min="10506" max="10506" width="2" style="476" customWidth="1"/>
    <col min="10507" max="10507" width="5" style="476" customWidth="1"/>
    <col min="10508" max="10508" width="11.75" style="476" customWidth="1"/>
    <col min="10509" max="10509" width="2.5" style="476" customWidth="1"/>
    <col min="10510" max="10510" width="8.875" style="476" customWidth="1"/>
    <col min="10511" max="10511" width="2.5" style="476" customWidth="1"/>
    <col min="10512" max="10512" width="8.875" style="476" customWidth="1"/>
    <col min="10513" max="10513" width="6" style="476" customWidth="1"/>
    <col min="10514" max="10519" width="9.375" style="476" customWidth="1"/>
    <col min="10520" max="10754" width="9" style="476"/>
    <col min="10755" max="10755" width="5.875" style="476" customWidth="1"/>
    <col min="10756" max="10756" width="25.5" style="476" bestFit="1" customWidth="1"/>
    <col min="10757" max="10757" width="2.75" style="476" customWidth="1"/>
    <col min="10758" max="10758" width="9.125" style="476" customWidth="1"/>
    <col min="10759" max="10759" width="2.375" style="476" customWidth="1"/>
    <col min="10760" max="10760" width="8" style="476" customWidth="1"/>
    <col min="10761" max="10761" width="4.25" style="476" customWidth="1"/>
    <col min="10762" max="10762" width="2" style="476" customWidth="1"/>
    <col min="10763" max="10763" width="5" style="476" customWidth="1"/>
    <col min="10764" max="10764" width="11.75" style="476" customWidth="1"/>
    <col min="10765" max="10765" width="2.5" style="476" customWidth="1"/>
    <col min="10766" max="10766" width="8.875" style="476" customWidth="1"/>
    <col min="10767" max="10767" width="2.5" style="476" customWidth="1"/>
    <col min="10768" max="10768" width="8.875" style="476" customWidth="1"/>
    <col min="10769" max="10769" width="6" style="476" customWidth="1"/>
    <col min="10770" max="10775" width="9.375" style="476" customWidth="1"/>
    <col min="10776" max="11010" width="9" style="476"/>
    <col min="11011" max="11011" width="5.875" style="476" customWidth="1"/>
    <col min="11012" max="11012" width="25.5" style="476" bestFit="1" customWidth="1"/>
    <col min="11013" max="11013" width="2.75" style="476" customWidth="1"/>
    <col min="11014" max="11014" width="9.125" style="476" customWidth="1"/>
    <col min="11015" max="11015" width="2.375" style="476" customWidth="1"/>
    <col min="11016" max="11016" width="8" style="476" customWidth="1"/>
    <col min="11017" max="11017" width="4.25" style="476" customWidth="1"/>
    <col min="11018" max="11018" width="2" style="476" customWidth="1"/>
    <col min="11019" max="11019" width="5" style="476" customWidth="1"/>
    <col min="11020" max="11020" width="11.75" style="476" customWidth="1"/>
    <col min="11021" max="11021" width="2.5" style="476" customWidth="1"/>
    <col min="11022" max="11022" width="8.875" style="476" customWidth="1"/>
    <col min="11023" max="11023" width="2.5" style="476" customWidth="1"/>
    <col min="11024" max="11024" width="8.875" style="476" customWidth="1"/>
    <col min="11025" max="11025" width="6" style="476" customWidth="1"/>
    <col min="11026" max="11031" width="9.375" style="476" customWidth="1"/>
    <col min="11032" max="11266" width="9" style="476"/>
    <col min="11267" max="11267" width="5.875" style="476" customWidth="1"/>
    <col min="11268" max="11268" width="25.5" style="476" bestFit="1" customWidth="1"/>
    <col min="11269" max="11269" width="2.75" style="476" customWidth="1"/>
    <col min="11270" max="11270" width="9.125" style="476" customWidth="1"/>
    <col min="11271" max="11271" width="2.375" style="476" customWidth="1"/>
    <col min="11272" max="11272" width="8" style="476" customWidth="1"/>
    <col min="11273" max="11273" width="4.25" style="476" customWidth="1"/>
    <col min="11274" max="11274" width="2" style="476" customWidth="1"/>
    <col min="11275" max="11275" width="5" style="476" customWidth="1"/>
    <col min="11276" max="11276" width="11.75" style="476" customWidth="1"/>
    <col min="11277" max="11277" width="2.5" style="476" customWidth="1"/>
    <col min="11278" max="11278" width="8.875" style="476" customWidth="1"/>
    <col min="11279" max="11279" width="2.5" style="476" customWidth="1"/>
    <col min="11280" max="11280" width="8.875" style="476" customWidth="1"/>
    <col min="11281" max="11281" width="6" style="476" customWidth="1"/>
    <col min="11282" max="11287" width="9.375" style="476" customWidth="1"/>
    <col min="11288" max="11522" width="9" style="476"/>
    <col min="11523" max="11523" width="5.875" style="476" customWidth="1"/>
    <col min="11524" max="11524" width="25.5" style="476" bestFit="1" customWidth="1"/>
    <col min="11525" max="11525" width="2.75" style="476" customWidth="1"/>
    <col min="11526" max="11526" width="9.125" style="476" customWidth="1"/>
    <col min="11527" max="11527" width="2.375" style="476" customWidth="1"/>
    <col min="11528" max="11528" width="8" style="476" customWidth="1"/>
    <col min="11529" max="11529" width="4.25" style="476" customWidth="1"/>
    <col min="11530" max="11530" width="2" style="476" customWidth="1"/>
    <col min="11531" max="11531" width="5" style="476" customWidth="1"/>
    <col min="11532" max="11532" width="11.75" style="476" customWidth="1"/>
    <col min="11533" max="11533" width="2.5" style="476" customWidth="1"/>
    <col min="11534" max="11534" width="8.875" style="476" customWidth="1"/>
    <col min="11535" max="11535" width="2.5" style="476" customWidth="1"/>
    <col min="11536" max="11536" width="8.875" style="476" customWidth="1"/>
    <col min="11537" max="11537" width="6" style="476" customWidth="1"/>
    <col min="11538" max="11543" width="9.375" style="476" customWidth="1"/>
    <col min="11544" max="11778" width="9" style="476"/>
    <col min="11779" max="11779" width="5.875" style="476" customWidth="1"/>
    <col min="11780" max="11780" width="25.5" style="476" bestFit="1" customWidth="1"/>
    <col min="11781" max="11781" width="2.75" style="476" customWidth="1"/>
    <col min="11782" max="11782" width="9.125" style="476" customWidth="1"/>
    <col min="11783" max="11783" width="2.375" style="476" customWidth="1"/>
    <col min="11784" max="11784" width="8" style="476" customWidth="1"/>
    <col min="11785" max="11785" width="4.25" style="476" customWidth="1"/>
    <col min="11786" max="11786" width="2" style="476" customWidth="1"/>
    <col min="11787" max="11787" width="5" style="476" customWidth="1"/>
    <col min="11788" max="11788" width="11.75" style="476" customWidth="1"/>
    <col min="11789" max="11789" width="2.5" style="476" customWidth="1"/>
    <col min="11790" max="11790" width="8.875" style="476" customWidth="1"/>
    <col min="11791" max="11791" width="2.5" style="476" customWidth="1"/>
    <col min="11792" max="11792" width="8.875" style="476" customWidth="1"/>
    <col min="11793" max="11793" width="6" style="476" customWidth="1"/>
    <col min="11794" max="11799" width="9.375" style="476" customWidth="1"/>
    <col min="11800" max="12034" width="9" style="476"/>
    <col min="12035" max="12035" width="5.875" style="476" customWidth="1"/>
    <col min="12036" max="12036" width="25.5" style="476" bestFit="1" customWidth="1"/>
    <col min="12037" max="12037" width="2.75" style="476" customWidth="1"/>
    <col min="12038" max="12038" width="9.125" style="476" customWidth="1"/>
    <col min="12039" max="12039" width="2.375" style="476" customWidth="1"/>
    <col min="12040" max="12040" width="8" style="476" customWidth="1"/>
    <col min="12041" max="12041" width="4.25" style="476" customWidth="1"/>
    <col min="12042" max="12042" width="2" style="476" customWidth="1"/>
    <col min="12043" max="12043" width="5" style="476" customWidth="1"/>
    <col min="12044" max="12044" width="11.75" style="476" customWidth="1"/>
    <col min="12045" max="12045" width="2.5" style="476" customWidth="1"/>
    <col min="12046" max="12046" width="8.875" style="476" customWidth="1"/>
    <col min="12047" max="12047" width="2.5" style="476" customWidth="1"/>
    <col min="12048" max="12048" width="8.875" style="476" customWidth="1"/>
    <col min="12049" max="12049" width="6" style="476" customWidth="1"/>
    <col min="12050" max="12055" width="9.375" style="476" customWidth="1"/>
    <col min="12056" max="12290" width="9" style="476"/>
    <col min="12291" max="12291" width="5.875" style="476" customWidth="1"/>
    <col min="12292" max="12292" width="25.5" style="476" bestFit="1" customWidth="1"/>
    <col min="12293" max="12293" width="2.75" style="476" customWidth="1"/>
    <col min="12294" max="12294" width="9.125" style="476" customWidth="1"/>
    <col min="12295" max="12295" width="2.375" style="476" customWidth="1"/>
    <col min="12296" max="12296" width="8" style="476" customWidth="1"/>
    <col min="12297" max="12297" width="4.25" style="476" customWidth="1"/>
    <col min="12298" max="12298" width="2" style="476" customWidth="1"/>
    <col min="12299" max="12299" width="5" style="476" customWidth="1"/>
    <col min="12300" max="12300" width="11.75" style="476" customWidth="1"/>
    <col min="12301" max="12301" width="2.5" style="476" customWidth="1"/>
    <col min="12302" max="12302" width="8.875" style="476" customWidth="1"/>
    <col min="12303" max="12303" width="2.5" style="476" customWidth="1"/>
    <col min="12304" max="12304" width="8.875" style="476" customWidth="1"/>
    <col min="12305" max="12305" width="6" style="476" customWidth="1"/>
    <col min="12306" max="12311" width="9.375" style="476" customWidth="1"/>
    <col min="12312" max="12546" width="9" style="476"/>
    <col min="12547" max="12547" width="5.875" style="476" customWidth="1"/>
    <col min="12548" max="12548" width="25.5" style="476" bestFit="1" customWidth="1"/>
    <col min="12549" max="12549" width="2.75" style="476" customWidth="1"/>
    <col min="12550" max="12550" width="9.125" style="476" customWidth="1"/>
    <col min="12551" max="12551" width="2.375" style="476" customWidth="1"/>
    <col min="12552" max="12552" width="8" style="476" customWidth="1"/>
    <col min="12553" max="12553" width="4.25" style="476" customWidth="1"/>
    <col min="12554" max="12554" width="2" style="476" customWidth="1"/>
    <col min="12555" max="12555" width="5" style="476" customWidth="1"/>
    <col min="12556" max="12556" width="11.75" style="476" customWidth="1"/>
    <col min="12557" max="12557" width="2.5" style="476" customWidth="1"/>
    <col min="12558" max="12558" width="8.875" style="476" customWidth="1"/>
    <col min="12559" max="12559" width="2.5" style="476" customWidth="1"/>
    <col min="12560" max="12560" width="8.875" style="476" customWidth="1"/>
    <col min="12561" max="12561" width="6" style="476" customWidth="1"/>
    <col min="12562" max="12567" width="9.375" style="476" customWidth="1"/>
    <col min="12568" max="12802" width="9" style="476"/>
    <col min="12803" max="12803" width="5.875" style="476" customWidth="1"/>
    <col min="12804" max="12804" width="25.5" style="476" bestFit="1" customWidth="1"/>
    <col min="12805" max="12805" width="2.75" style="476" customWidth="1"/>
    <col min="12806" max="12806" width="9.125" style="476" customWidth="1"/>
    <col min="12807" max="12807" width="2.375" style="476" customWidth="1"/>
    <col min="12808" max="12808" width="8" style="476" customWidth="1"/>
    <col min="12809" max="12809" width="4.25" style="476" customWidth="1"/>
    <col min="12810" max="12810" width="2" style="476" customWidth="1"/>
    <col min="12811" max="12811" width="5" style="476" customWidth="1"/>
    <col min="12812" max="12812" width="11.75" style="476" customWidth="1"/>
    <col min="12813" max="12813" width="2.5" style="476" customWidth="1"/>
    <col min="12814" max="12814" width="8.875" style="476" customWidth="1"/>
    <col min="12815" max="12815" width="2.5" style="476" customWidth="1"/>
    <col min="12816" max="12816" width="8.875" style="476" customWidth="1"/>
    <col min="12817" max="12817" width="6" style="476" customWidth="1"/>
    <col min="12818" max="12823" width="9.375" style="476" customWidth="1"/>
    <col min="12824" max="13058" width="9" style="476"/>
    <col min="13059" max="13059" width="5.875" style="476" customWidth="1"/>
    <col min="13060" max="13060" width="25.5" style="476" bestFit="1" customWidth="1"/>
    <col min="13061" max="13061" width="2.75" style="476" customWidth="1"/>
    <col min="13062" max="13062" width="9.125" style="476" customWidth="1"/>
    <col min="13063" max="13063" width="2.375" style="476" customWidth="1"/>
    <col min="13064" max="13064" width="8" style="476" customWidth="1"/>
    <col min="13065" max="13065" width="4.25" style="476" customWidth="1"/>
    <col min="13066" max="13066" width="2" style="476" customWidth="1"/>
    <col min="13067" max="13067" width="5" style="476" customWidth="1"/>
    <col min="13068" max="13068" width="11.75" style="476" customWidth="1"/>
    <col min="13069" max="13069" width="2.5" style="476" customWidth="1"/>
    <col min="13070" max="13070" width="8.875" style="476" customWidth="1"/>
    <col min="13071" max="13071" width="2.5" style="476" customWidth="1"/>
    <col min="13072" max="13072" width="8.875" style="476" customWidth="1"/>
    <col min="13073" max="13073" width="6" style="476" customWidth="1"/>
    <col min="13074" max="13079" width="9.375" style="476" customWidth="1"/>
    <col min="13080" max="13314" width="9" style="476"/>
    <col min="13315" max="13315" width="5.875" style="476" customWidth="1"/>
    <col min="13316" max="13316" width="25.5" style="476" bestFit="1" customWidth="1"/>
    <col min="13317" max="13317" width="2.75" style="476" customWidth="1"/>
    <col min="13318" max="13318" width="9.125" style="476" customWidth="1"/>
    <col min="13319" max="13319" width="2.375" style="476" customWidth="1"/>
    <col min="13320" max="13320" width="8" style="476" customWidth="1"/>
    <col min="13321" max="13321" width="4.25" style="476" customWidth="1"/>
    <col min="13322" max="13322" width="2" style="476" customWidth="1"/>
    <col min="13323" max="13323" width="5" style="476" customWidth="1"/>
    <col min="13324" max="13324" width="11.75" style="476" customWidth="1"/>
    <col min="13325" max="13325" width="2.5" style="476" customWidth="1"/>
    <col min="13326" max="13326" width="8.875" style="476" customWidth="1"/>
    <col min="13327" max="13327" width="2.5" style="476" customWidth="1"/>
    <col min="13328" max="13328" width="8.875" style="476" customWidth="1"/>
    <col min="13329" max="13329" width="6" style="476" customWidth="1"/>
    <col min="13330" max="13335" width="9.375" style="476" customWidth="1"/>
    <col min="13336" max="13570" width="9" style="476"/>
    <col min="13571" max="13571" width="5.875" style="476" customWidth="1"/>
    <col min="13572" max="13572" width="25.5" style="476" bestFit="1" customWidth="1"/>
    <col min="13573" max="13573" width="2.75" style="476" customWidth="1"/>
    <col min="13574" max="13574" width="9.125" style="476" customWidth="1"/>
    <col min="13575" max="13575" width="2.375" style="476" customWidth="1"/>
    <col min="13576" max="13576" width="8" style="476" customWidth="1"/>
    <col min="13577" max="13577" width="4.25" style="476" customWidth="1"/>
    <col min="13578" max="13578" width="2" style="476" customWidth="1"/>
    <col min="13579" max="13579" width="5" style="476" customWidth="1"/>
    <col min="13580" max="13580" width="11.75" style="476" customWidth="1"/>
    <col min="13581" max="13581" width="2.5" style="476" customWidth="1"/>
    <col min="13582" max="13582" width="8.875" style="476" customWidth="1"/>
    <col min="13583" max="13583" width="2.5" style="476" customWidth="1"/>
    <col min="13584" max="13584" width="8.875" style="476" customWidth="1"/>
    <col min="13585" max="13585" width="6" style="476" customWidth="1"/>
    <col min="13586" max="13591" width="9.375" style="476" customWidth="1"/>
    <col min="13592" max="13826" width="9" style="476"/>
    <col min="13827" max="13827" width="5.875" style="476" customWidth="1"/>
    <col min="13828" max="13828" width="25.5" style="476" bestFit="1" customWidth="1"/>
    <col min="13829" max="13829" width="2.75" style="476" customWidth="1"/>
    <col min="13830" max="13830" width="9.125" style="476" customWidth="1"/>
    <col min="13831" max="13831" width="2.375" style="476" customWidth="1"/>
    <col min="13832" max="13832" width="8" style="476" customWidth="1"/>
    <col min="13833" max="13833" width="4.25" style="476" customWidth="1"/>
    <col min="13834" max="13834" width="2" style="476" customWidth="1"/>
    <col min="13835" max="13835" width="5" style="476" customWidth="1"/>
    <col min="13836" max="13836" width="11.75" style="476" customWidth="1"/>
    <col min="13837" max="13837" width="2.5" style="476" customWidth="1"/>
    <col min="13838" max="13838" width="8.875" style="476" customWidth="1"/>
    <col min="13839" max="13839" width="2.5" style="476" customWidth="1"/>
    <col min="13840" max="13840" width="8.875" style="476" customWidth="1"/>
    <col min="13841" max="13841" width="6" style="476" customWidth="1"/>
    <col min="13842" max="13847" width="9.375" style="476" customWidth="1"/>
    <col min="13848" max="14082" width="9" style="476"/>
    <col min="14083" max="14083" width="5.875" style="476" customWidth="1"/>
    <col min="14084" max="14084" width="25.5" style="476" bestFit="1" customWidth="1"/>
    <col min="14085" max="14085" width="2.75" style="476" customWidth="1"/>
    <col min="14086" max="14086" width="9.125" style="476" customWidth="1"/>
    <col min="14087" max="14087" width="2.375" style="476" customWidth="1"/>
    <col min="14088" max="14088" width="8" style="476" customWidth="1"/>
    <col min="14089" max="14089" width="4.25" style="476" customWidth="1"/>
    <col min="14090" max="14090" width="2" style="476" customWidth="1"/>
    <col min="14091" max="14091" width="5" style="476" customWidth="1"/>
    <col min="14092" max="14092" width="11.75" style="476" customWidth="1"/>
    <col min="14093" max="14093" width="2.5" style="476" customWidth="1"/>
    <col min="14094" max="14094" width="8.875" style="476" customWidth="1"/>
    <col min="14095" max="14095" width="2.5" style="476" customWidth="1"/>
    <col min="14096" max="14096" width="8.875" style="476" customWidth="1"/>
    <col min="14097" max="14097" width="6" style="476" customWidth="1"/>
    <col min="14098" max="14103" width="9.375" style="476" customWidth="1"/>
    <col min="14104" max="14338" width="9" style="476"/>
    <col min="14339" max="14339" width="5.875" style="476" customWidth="1"/>
    <col min="14340" max="14340" width="25.5" style="476" bestFit="1" customWidth="1"/>
    <col min="14341" max="14341" width="2.75" style="476" customWidth="1"/>
    <col min="14342" max="14342" width="9.125" style="476" customWidth="1"/>
    <col min="14343" max="14343" width="2.375" style="476" customWidth="1"/>
    <col min="14344" max="14344" width="8" style="476" customWidth="1"/>
    <col min="14345" max="14345" width="4.25" style="476" customWidth="1"/>
    <col min="14346" max="14346" width="2" style="476" customWidth="1"/>
    <col min="14347" max="14347" width="5" style="476" customWidth="1"/>
    <col min="14348" max="14348" width="11.75" style="476" customWidth="1"/>
    <col min="14349" max="14349" width="2.5" style="476" customWidth="1"/>
    <col min="14350" max="14350" width="8.875" style="476" customWidth="1"/>
    <col min="14351" max="14351" width="2.5" style="476" customWidth="1"/>
    <col min="14352" max="14352" width="8.875" style="476" customWidth="1"/>
    <col min="14353" max="14353" width="6" style="476" customWidth="1"/>
    <col min="14354" max="14359" width="9.375" style="476" customWidth="1"/>
    <col min="14360" max="14594" width="9" style="476"/>
    <col min="14595" max="14595" width="5.875" style="476" customWidth="1"/>
    <col min="14596" max="14596" width="25.5" style="476" bestFit="1" customWidth="1"/>
    <col min="14597" max="14597" width="2.75" style="476" customWidth="1"/>
    <col min="14598" max="14598" width="9.125" style="476" customWidth="1"/>
    <col min="14599" max="14599" width="2.375" style="476" customWidth="1"/>
    <col min="14600" max="14600" width="8" style="476" customWidth="1"/>
    <col min="14601" max="14601" width="4.25" style="476" customWidth="1"/>
    <col min="14602" max="14602" width="2" style="476" customWidth="1"/>
    <col min="14603" max="14603" width="5" style="476" customWidth="1"/>
    <col min="14604" max="14604" width="11.75" style="476" customWidth="1"/>
    <col min="14605" max="14605" width="2.5" style="476" customWidth="1"/>
    <col min="14606" max="14606" width="8.875" style="476" customWidth="1"/>
    <col min="14607" max="14607" width="2.5" style="476" customWidth="1"/>
    <col min="14608" max="14608" width="8.875" style="476" customWidth="1"/>
    <col min="14609" max="14609" width="6" style="476" customWidth="1"/>
    <col min="14610" max="14615" width="9.375" style="476" customWidth="1"/>
    <col min="14616" max="14850" width="9" style="476"/>
    <col min="14851" max="14851" width="5.875" style="476" customWidth="1"/>
    <col min="14852" max="14852" width="25.5" style="476" bestFit="1" customWidth="1"/>
    <col min="14853" max="14853" width="2.75" style="476" customWidth="1"/>
    <col min="14854" max="14854" width="9.125" style="476" customWidth="1"/>
    <col min="14855" max="14855" width="2.375" style="476" customWidth="1"/>
    <col min="14856" max="14856" width="8" style="476" customWidth="1"/>
    <col min="14857" max="14857" width="4.25" style="476" customWidth="1"/>
    <col min="14858" max="14858" width="2" style="476" customWidth="1"/>
    <col min="14859" max="14859" width="5" style="476" customWidth="1"/>
    <col min="14860" max="14860" width="11.75" style="476" customWidth="1"/>
    <col min="14861" max="14861" width="2.5" style="476" customWidth="1"/>
    <col min="14862" max="14862" width="8.875" style="476" customWidth="1"/>
    <col min="14863" max="14863" width="2.5" style="476" customWidth="1"/>
    <col min="14864" max="14864" width="8.875" style="476" customWidth="1"/>
    <col min="14865" max="14865" width="6" style="476" customWidth="1"/>
    <col min="14866" max="14871" width="9.375" style="476" customWidth="1"/>
    <col min="14872" max="15106" width="9" style="476"/>
    <col min="15107" max="15107" width="5.875" style="476" customWidth="1"/>
    <col min="15108" max="15108" width="25.5" style="476" bestFit="1" customWidth="1"/>
    <col min="15109" max="15109" width="2.75" style="476" customWidth="1"/>
    <col min="15110" max="15110" width="9.125" style="476" customWidth="1"/>
    <col min="15111" max="15111" width="2.375" style="476" customWidth="1"/>
    <col min="15112" max="15112" width="8" style="476" customWidth="1"/>
    <col min="15113" max="15113" width="4.25" style="476" customWidth="1"/>
    <col min="15114" max="15114" width="2" style="476" customWidth="1"/>
    <col min="15115" max="15115" width="5" style="476" customWidth="1"/>
    <col min="15116" max="15116" width="11.75" style="476" customWidth="1"/>
    <col min="15117" max="15117" width="2.5" style="476" customWidth="1"/>
    <col min="15118" max="15118" width="8.875" style="476" customWidth="1"/>
    <col min="15119" max="15119" width="2.5" style="476" customWidth="1"/>
    <col min="15120" max="15120" width="8.875" style="476" customWidth="1"/>
    <col min="15121" max="15121" width="6" style="476" customWidth="1"/>
    <col min="15122" max="15127" width="9.375" style="476" customWidth="1"/>
    <col min="15128" max="15362" width="9" style="476"/>
    <col min="15363" max="15363" width="5.875" style="476" customWidth="1"/>
    <col min="15364" max="15364" width="25.5" style="476" bestFit="1" customWidth="1"/>
    <col min="15365" max="15365" width="2.75" style="476" customWidth="1"/>
    <col min="15366" max="15366" width="9.125" style="476" customWidth="1"/>
    <col min="15367" max="15367" width="2.375" style="476" customWidth="1"/>
    <col min="15368" max="15368" width="8" style="476" customWidth="1"/>
    <col min="15369" max="15369" width="4.25" style="476" customWidth="1"/>
    <col min="15370" max="15370" width="2" style="476" customWidth="1"/>
    <col min="15371" max="15371" width="5" style="476" customWidth="1"/>
    <col min="15372" max="15372" width="11.75" style="476" customWidth="1"/>
    <col min="15373" max="15373" width="2.5" style="476" customWidth="1"/>
    <col min="15374" max="15374" width="8.875" style="476" customWidth="1"/>
    <col min="15375" max="15375" width="2.5" style="476" customWidth="1"/>
    <col min="15376" max="15376" width="8.875" style="476" customWidth="1"/>
    <col min="15377" max="15377" width="6" style="476" customWidth="1"/>
    <col min="15378" max="15383" width="9.375" style="476" customWidth="1"/>
    <col min="15384" max="15618" width="9" style="476"/>
    <col min="15619" max="15619" width="5.875" style="476" customWidth="1"/>
    <col min="15620" max="15620" width="25.5" style="476" bestFit="1" customWidth="1"/>
    <col min="15621" max="15621" width="2.75" style="476" customWidth="1"/>
    <col min="15622" max="15622" width="9.125" style="476" customWidth="1"/>
    <col min="15623" max="15623" width="2.375" style="476" customWidth="1"/>
    <col min="15624" max="15624" width="8" style="476" customWidth="1"/>
    <col min="15625" max="15625" width="4.25" style="476" customWidth="1"/>
    <col min="15626" max="15626" width="2" style="476" customWidth="1"/>
    <col min="15627" max="15627" width="5" style="476" customWidth="1"/>
    <col min="15628" max="15628" width="11.75" style="476" customWidth="1"/>
    <col min="15629" max="15629" width="2.5" style="476" customWidth="1"/>
    <col min="15630" max="15630" width="8.875" style="476" customWidth="1"/>
    <col min="15631" max="15631" width="2.5" style="476" customWidth="1"/>
    <col min="15632" max="15632" width="8.875" style="476" customWidth="1"/>
    <col min="15633" max="15633" width="6" style="476" customWidth="1"/>
    <col min="15634" max="15639" width="9.375" style="476" customWidth="1"/>
    <col min="15640" max="15874" width="9" style="476"/>
    <col min="15875" max="15875" width="5.875" style="476" customWidth="1"/>
    <col min="15876" max="15876" width="25.5" style="476" bestFit="1" customWidth="1"/>
    <col min="15877" max="15877" width="2.75" style="476" customWidth="1"/>
    <col min="15878" max="15878" width="9.125" style="476" customWidth="1"/>
    <col min="15879" max="15879" width="2.375" style="476" customWidth="1"/>
    <col min="15880" max="15880" width="8" style="476" customWidth="1"/>
    <col min="15881" max="15881" width="4.25" style="476" customWidth="1"/>
    <col min="15882" max="15882" width="2" style="476" customWidth="1"/>
    <col min="15883" max="15883" width="5" style="476" customWidth="1"/>
    <col min="15884" max="15884" width="11.75" style="476" customWidth="1"/>
    <col min="15885" max="15885" width="2.5" style="476" customWidth="1"/>
    <col min="15886" max="15886" width="8.875" style="476" customWidth="1"/>
    <col min="15887" max="15887" width="2.5" style="476" customWidth="1"/>
    <col min="15888" max="15888" width="8.875" style="476" customWidth="1"/>
    <col min="15889" max="15889" width="6" style="476" customWidth="1"/>
    <col min="15890" max="15895" width="9.375" style="476" customWidth="1"/>
    <col min="15896" max="16130" width="9" style="476"/>
    <col min="16131" max="16131" width="5.875" style="476" customWidth="1"/>
    <col min="16132" max="16132" width="25.5" style="476" bestFit="1" customWidth="1"/>
    <col min="16133" max="16133" width="2.75" style="476" customWidth="1"/>
    <col min="16134" max="16134" width="9.125" style="476" customWidth="1"/>
    <col min="16135" max="16135" width="2.375" style="476" customWidth="1"/>
    <col min="16136" max="16136" width="8" style="476" customWidth="1"/>
    <col min="16137" max="16137" width="4.25" style="476" customWidth="1"/>
    <col min="16138" max="16138" width="2" style="476" customWidth="1"/>
    <col min="16139" max="16139" width="5" style="476" customWidth="1"/>
    <col min="16140" max="16140" width="11.75" style="476" customWidth="1"/>
    <col min="16141" max="16141" width="2.5" style="476" customWidth="1"/>
    <col min="16142" max="16142" width="8.875" style="476" customWidth="1"/>
    <col min="16143" max="16143" width="2.5" style="476" customWidth="1"/>
    <col min="16144" max="16144" width="8.875" style="476" customWidth="1"/>
    <col min="16145" max="16145" width="6" style="476" customWidth="1"/>
    <col min="16146" max="16151" width="9.375" style="476" customWidth="1"/>
    <col min="16152" max="16384" width="9" style="476"/>
  </cols>
  <sheetData>
    <row r="1" spans="1:20" ht="20.25" customHeight="1">
      <c r="A1" s="554" t="s">
        <v>1009</v>
      </c>
      <c r="B1" s="554"/>
      <c r="C1" s="554"/>
      <c r="D1" s="555"/>
      <c r="E1" s="556"/>
      <c r="F1" s="557"/>
      <c r="G1" s="557"/>
      <c r="H1" s="558"/>
      <c r="I1" s="559"/>
      <c r="J1" s="555"/>
    </row>
    <row r="2" spans="1:20" ht="36.75" customHeight="1">
      <c r="A2" s="977" t="s">
        <v>1010</v>
      </c>
      <c r="B2" s="977"/>
      <c r="C2" s="977"/>
      <c r="D2" s="977"/>
      <c r="E2" s="977"/>
      <c r="F2" s="977"/>
      <c r="G2" s="977"/>
      <c r="H2" s="977"/>
      <c r="I2" s="977"/>
      <c r="J2" s="977"/>
      <c r="K2" s="977"/>
      <c r="L2" s="977"/>
      <c r="M2" s="977"/>
      <c r="N2" s="977"/>
      <c r="O2" s="977"/>
      <c r="P2" s="977"/>
      <c r="Q2" s="977"/>
      <c r="R2" s="561"/>
      <c r="S2" s="561"/>
      <c r="T2" s="561"/>
    </row>
    <row r="3" spans="1:20" ht="28.5" customHeight="1">
      <c r="A3" s="977"/>
      <c r="B3" s="977"/>
      <c r="C3" s="977"/>
      <c r="D3" s="977"/>
      <c r="E3" s="977"/>
      <c r="F3" s="977"/>
      <c r="G3" s="977"/>
      <c r="H3" s="977"/>
      <c r="I3" s="977"/>
      <c r="J3" s="977"/>
      <c r="K3" s="977"/>
      <c r="L3" s="977"/>
      <c r="M3" s="977"/>
      <c r="N3" s="977"/>
      <c r="O3" s="977"/>
      <c r="P3" s="977"/>
      <c r="Q3" s="977"/>
      <c r="R3" s="562"/>
      <c r="S3" s="562"/>
    </row>
    <row r="4" spans="1:20" ht="16.5" customHeight="1">
      <c r="A4" s="563"/>
      <c r="B4" s="563"/>
      <c r="C4" s="563"/>
      <c r="D4" s="561"/>
      <c r="E4" s="564"/>
      <c r="F4" s="978"/>
      <c r="G4" s="978"/>
      <c r="H4" s="978"/>
      <c r="I4" s="978"/>
    </row>
    <row r="5" spans="1:20" ht="28.5" customHeight="1" thickBot="1">
      <c r="A5" s="979" t="s">
        <v>1011</v>
      </c>
      <c r="B5" s="979"/>
      <c r="C5" s="979"/>
      <c r="D5" s="979"/>
      <c r="E5" s="979"/>
      <c r="F5" s="979"/>
      <c r="G5" s="979"/>
      <c r="H5" s="979"/>
      <c r="I5" s="979"/>
      <c r="J5" s="549"/>
      <c r="K5" s="980" t="s">
        <v>1012</v>
      </c>
      <c r="L5" s="981"/>
      <c r="M5" s="981"/>
      <c r="N5" s="981"/>
      <c r="O5" s="981"/>
      <c r="P5" s="981"/>
      <c r="Q5" s="981"/>
      <c r="R5" s="565"/>
      <c r="S5" s="565"/>
      <c r="T5" s="565"/>
    </row>
    <row r="6" spans="1:20" ht="18.95" customHeight="1" thickBot="1">
      <c r="A6" s="962" t="s">
        <v>898</v>
      </c>
      <c r="B6" s="936" t="s">
        <v>939</v>
      </c>
      <c r="C6" s="937"/>
      <c r="D6" s="566" t="s">
        <v>1013</v>
      </c>
      <c r="E6" s="487" t="s">
        <v>941</v>
      </c>
      <c r="F6" s="567" t="s">
        <v>942</v>
      </c>
      <c r="G6" s="488"/>
      <c r="H6" s="489"/>
      <c r="I6" s="490" t="s">
        <v>943</v>
      </c>
      <c r="K6" s="491"/>
      <c r="L6" s="953"/>
      <c r="M6" s="955" t="s">
        <v>944</v>
      </c>
      <c r="N6" s="956"/>
      <c r="O6" s="956"/>
      <c r="P6" s="957"/>
      <c r="Q6" s="485"/>
      <c r="R6" s="565"/>
      <c r="S6" s="568"/>
      <c r="T6" s="545"/>
    </row>
    <row r="7" spans="1:20" ht="18.95" customHeight="1" thickTop="1" thickBot="1">
      <c r="A7" s="963"/>
      <c r="B7" s="938"/>
      <c r="C7" s="939"/>
      <c r="D7" s="569" t="s">
        <v>945</v>
      </c>
      <c r="E7" s="493"/>
      <c r="F7" s="570" t="s">
        <v>1014</v>
      </c>
      <c r="G7" s="494" t="s">
        <v>947</v>
      </c>
      <c r="H7" s="495">
        <f>IF(H6=0,0,ROUNDDOWN(H6/B8,1))</f>
        <v>0</v>
      </c>
      <c r="I7" s="496" t="s">
        <v>161</v>
      </c>
      <c r="K7" s="497"/>
      <c r="L7" s="954"/>
      <c r="M7" s="982" t="s">
        <v>1015</v>
      </c>
      <c r="N7" s="983"/>
      <c r="O7" s="984" t="s">
        <v>1016</v>
      </c>
      <c r="P7" s="985"/>
      <c r="Q7" s="485"/>
      <c r="R7" s="565"/>
      <c r="S7" s="568"/>
      <c r="T7" s="545"/>
    </row>
    <row r="8" spans="1:20" ht="18.95" customHeight="1" thickTop="1" thickBot="1">
      <c r="A8" s="963"/>
      <c r="B8" s="940"/>
      <c r="C8" s="942" t="s">
        <v>950</v>
      </c>
      <c r="D8" s="571" t="s">
        <v>1017</v>
      </c>
      <c r="E8" s="493" t="s">
        <v>941</v>
      </c>
      <c r="F8" s="570" t="s">
        <v>952</v>
      </c>
      <c r="G8" s="494"/>
      <c r="H8" s="499"/>
      <c r="I8" s="500" t="s">
        <v>943</v>
      </c>
      <c r="L8" s="501" t="s">
        <v>953</v>
      </c>
      <c r="M8" s="502" t="s">
        <v>947</v>
      </c>
      <c r="N8" s="503">
        <f>H7</f>
        <v>0</v>
      </c>
      <c r="O8" s="502" t="s">
        <v>954</v>
      </c>
      <c r="P8" s="503">
        <f>H9</f>
        <v>0</v>
      </c>
    </row>
    <row r="9" spans="1:20" ht="18.95" customHeight="1" thickTop="1" thickBot="1">
      <c r="A9" s="964"/>
      <c r="B9" s="941"/>
      <c r="C9" s="943"/>
      <c r="D9" s="572" t="s">
        <v>945</v>
      </c>
      <c r="E9" s="505"/>
      <c r="F9" s="573" t="s">
        <v>971</v>
      </c>
      <c r="G9" s="494" t="s">
        <v>954</v>
      </c>
      <c r="H9" s="495">
        <f>IF(H8=0,0,ROUNDDOWN(H8/B8,1))</f>
        <v>0</v>
      </c>
      <c r="I9" s="507" t="s">
        <v>161</v>
      </c>
      <c r="L9" s="501" t="s">
        <v>956</v>
      </c>
      <c r="M9" s="502" t="s">
        <v>957</v>
      </c>
      <c r="N9" s="503">
        <f>H11</f>
        <v>0</v>
      </c>
      <c r="O9" s="502" t="s">
        <v>958</v>
      </c>
      <c r="P9" s="503">
        <f>H13</f>
        <v>0</v>
      </c>
    </row>
    <row r="10" spans="1:20" ht="18.95" customHeight="1" thickBot="1">
      <c r="A10" s="962" t="s">
        <v>899</v>
      </c>
      <c r="B10" s="936" t="s">
        <v>939</v>
      </c>
      <c r="C10" s="937"/>
      <c r="D10" s="566" t="s">
        <v>1013</v>
      </c>
      <c r="E10" s="487" t="s">
        <v>941</v>
      </c>
      <c r="F10" s="567" t="s">
        <v>960</v>
      </c>
      <c r="G10" s="488"/>
      <c r="H10" s="489"/>
      <c r="I10" s="490" t="s">
        <v>943</v>
      </c>
      <c r="K10" s="509"/>
      <c r="L10" s="501" t="s">
        <v>961</v>
      </c>
      <c r="M10" s="502" t="s">
        <v>962</v>
      </c>
      <c r="N10" s="503">
        <f>H15</f>
        <v>0</v>
      </c>
      <c r="O10" s="502" t="s">
        <v>963</v>
      </c>
      <c r="P10" s="503">
        <f>H17</f>
        <v>0</v>
      </c>
      <c r="Q10" s="509"/>
      <c r="R10" s="509"/>
      <c r="S10" s="509"/>
      <c r="T10" s="509"/>
    </row>
    <row r="11" spans="1:20" ht="18.95" customHeight="1" thickTop="1" thickBot="1">
      <c r="A11" s="963"/>
      <c r="B11" s="938"/>
      <c r="C11" s="939"/>
      <c r="D11" s="574" t="s">
        <v>945</v>
      </c>
      <c r="E11" s="493"/>
      <c r="F11" s="570" t="s">
        <v>964</v>
      </c>
      <c r="G11" s="494" t="s">
        <v>957</v>
      </c>
      <c r="H11" s="495">
        <f>IF(H10=0,0,ROUNDDOWN(H10/B12,1))</f>
        <v>0</v>
      </c>
      <c r="I11" s="496" t="s">
        <v>161</v>
      </c>
      <c r="K11" s="509"/>
      <c r="L11" s="501" t="s">
        <v>965</v>
      </c>
      <c r="M11" s="502" t="s">
        <v>966</v>
      </c>
      <c r="N11" s="503">
        <f>H19</f>
        <v>0</v>
      </c>
      <c r="O11" s="502" t="s">
        <v>967</v>
      </c>
      <c r="P11" s="503">
        <f>H21</f>
        <v>0</v>
      </c>
      <c r="Q11" s="509"/>
      <c r="R11" s="509"/>
      <c r="S11" s="509"/>
      <c r="T11" s="509"/>
    </row>
    <row r="12" spans="1:20" ht="18.95" customHeight="1" thickTop="1" thickBot="1">
      <c r="A12" s="963"/>
      <c r="B12" s="940"/>
      <c r="C12" s="942" t="s">
        <v>950</v>
      </c>
      <c r="D12" s="571" t="s">
        <v>1017</v>
      </c>
      <c r="E12" s="493" t="s">
        <v>941</v>
      </c>
      <c r="F12" s="570" t="s">
        <v>952</v>
      </c>
      <c r="G12" s="494"/>
      <c r="H12" s="499"/>
      <c r="I12" s="500" t="s">
        <v>943</v>
      </c>
      <c r="K12" s="509"/>
      <c r="L12" s="501" t="s">
        <v>968</v>
      </c>
      <c r="M12" s="502" t="s">
        <v>969</v>
      </c>
      <c r="N12" s="503">
        <f>H23</f>
        <v>0</v>
      </c>
      <c r="O12" s="502" t="s">
        <v>970</v>
      </c>
      <c r="P12" s="503">
        <f>H25</f>
        <v>0</v>
      </c>
      <c r="Q12" s="509"/>
      <c r="R12" s="509"/>
      <c r="S12" s="509"/>
      <c r="T12" s="509"/>
    </row>
    <row r="13" spans="1:20" ht="18.95" customHeight="1" thickTop="1" thickBot="1">
      <c r="A13" s="964"/>
      <c r="B13" s="941"/>
      <c r="C13" s="943"/>
      <c r="D13" s="575" t="s">
        <v>945</v>
      </c>
      <c r="E13" s="505"/>
      <c r="F13" s="573" t="s">
        <v>971</v>
      </c>
      <c r="G13" s="494" t="s">
        <v>958</v>
      </c>
      <c r="H13" s="495">
        <f>IF(H12=0,0,ROUNDDOWN(H12/B12,1))</f>
        <v>0</v>
      </c>
      <c r="I13" s="507" t="s">
        <v>161</v>
      </c>
      <c r="K13" s="509"/>
      <c r="L13" s="501" t="s">
        <v>972</v>
      </c>
      <c r="M13" s="502" t="s">
        <v>973</v>
      </c>
      <c r="N13" s="503">
        <f>H27</f>
        <v>0</v>
      </c>
      <c r="O13" s="502" t="s">
        <v>974</v>
      </c>
      <c r="P13" s="503">
        <f>H29</f>
        <v>0</v>
      </c>
      <c r="Q13" s="509"/>
      <c r="R13" s="509"/>
      <c r="S13" s="509"/>
      <c r="T13" s="509"/>
    </row>
    <row r="14" spans="1:20" ht="18.95" customHeight="1" thickBot="1">
      <c r="A14" s="962" t="s">
        <v>961</v>
      </c>
      <c r="B14" s="936" t="s">
        <v>939</v>
      </c>
      <c r="C14" s="937"/>
      <c r="D14" s="566" t="s">
        <v>1013</v>
      </c>
      <c r="E14" s="487" t="s">
        <v>941</v>
      </c>
      <c r="F14" s="567" t="s">
        <v>960</v>
      </c>
      <c r="G14" s="488"/>
      <c r="H14" s="489"/>
      <c r="I14" s="490" t="s">
        <v>943</v>
      </c>
      <c r="K14" s="509"/>
      <c r="L14" s="501" t="s">
        <v>975</v>
      </c>
      <c r="M14" s="502" t="s">
        <v>976</v>
      </c>
      <c r="N14" s="503">
        <f>H31</f>
        <v>0</v>
      </c>
      <c r="O14" s="502" t="s">
        <v>977</v>
      </c>
      <c r="P14" s="503">
        <f>H33</f>
        <v>0</v>
      </c>
      <c r="Q14" s="509"/>
      <c r="R14" s="509"/>
      <c r="S14" s="509"/>
      <c r="T14" s="509"/>
    </row>
    <row r="15" spans="1:20" ht="18.95" customHeight="1" thickTop="1" thickBot="1">
      <c r="A15" s="963"/>
      <c r="B15" s="938"/>
      <c r="C15" s="939"/>
      <c r="D15" s="574" t="s">
        <v>945</v>
      </c>
      <c r="E15" s="493"/>
      <c r="F15" s="570" t="s">
        <v>964</v>
      </c>
      <c r="G15" s="494" t="s">
        <v>962</v>
      </c>
      <c r="H15" s="495">
        <f>IF(H14=0,0,ROUNDDOWN(H14/B16,1))</f>
        <v>0</v>
      </c>
      <c r="I15" s="496" t="s">
        <v>161</v>
      </c>
      <c r="K15" s="509"/>
      <c r="L15" s="501" t="s">
        <v>978</v>
      </c>
      <c r="M15" s="502" t="s">
        <v>979</v>
      </c>
      <c r="N15" s="503">
        <f>H35</f>
        <v>0</v>
      </c>
      <c r="O15" s="502" t="s">
        <v>980</v>
      </c>
      <c r="P15" s="503">
        <f>H37</f>
        <v>0</v>
      </c>
      <c r="Q15" s="509"/>
      <c r="R15" s="509"/>
      <c r="S15" s="509"/>
      <c r="T15" s="509"/>
    </row>
    <row r="16" spans="1:20" ht="18.95" customHeight="1" thickTop="1" thickBot="1">
      <c r="A16" s="963"/>
      <c r="B16" s="940"/>
      <c r="C16" s="942" t="s">
        <v>950</v>
      </c>
      <c r="D16" s="571" t="s">
        <v>1017</v>
      </c>
      <c r="E16" s="493" t="s">
        <v>941</v>
      </c>
      <c r="F16" s="570" t="s">
        <v>952</v>
      </c>
      <c r="G16" s="494"/>
      <c r="H16" s="499"/>
      <c r="I16" s="500" t="s">
        <v>943</v>
      </c>
      <c r="K16" s="509"/>
      <c r="L16" s="501" t="s">
        <v>981</v>
      </c>
      <c r="M16" s="502" t="s">
        <v>982</v>
      </c>
      <c r="N16" s="503">
        <f>H39</f>
        <v>0</v>
      </c>
      <c r="O16" s="502" t="s">
        <v>983</v>
      </c>
      <c r="P16" s="503">
        <f>H41</f>
        <v>0</v>
      </c>
      <c r="Q16" s="509"/>
      <c r="R16" s="509"/>
      <c r="S16" s="509"/>
      <c r="T16" s="509"/>
    </row>
    <row r="17" spans="1:20" ht="18.95" customHeight="1" thickTop="1" thickBot="1">
      <c r="A17" s="964"/>
      <c r="B17" s="941"/>
      <c r="C17" s="943"/>
      <c r="D17" s="575" t="s">
        <v>945</v>
      </c>
      <c r="E17" s="505"/>
      <c r="F17" s="573" t="s">
        <v>971</v>
      </c>
      <c r="G17" s="494" t="s">
        <v>963</v>
      </c>
      <c r="H17" s="495">
        <f>IF(H16=0,0,ROUNDDOWN(H16/B16,1))</f>
        <v>0</v>
      </c>
      <c r="I17" s="507" t="s">
        <v>161</v>
      </c>
      <c r="K17" s="509"/>
      <c r="L17" s="501" t="s">
        <v>984</v>
      </c>
      <c r="M17" s="502" t="s">
        <v>985</v>
      </c>
      <c r="N17" s="503">
        <f>H43</f>
        <v>0</v>
      </c>
      <c r="O17" s="502" t="s">
        <v>986</v>
      </c>
      <c r="P17" s="503">
        <f>H45</f>
        <v>0</v>
      </c>
      <c r="Q17" s="509"/>
      <c r="R17" s="509"/>
      <c r="S17" s="509"/>
      <c r="T17" s="509"/>
    </row>
    <row r="18" spans="1:20" ht="18.95" customHeight="1" thickBot="1">
      <c r="A18" s="962" t="s">
        <v>987</v>
      </c>
      <c r="B18" s="936" t="s">
        <v>939</v>
      </c>
      <c r="C18" s="937"/>
      <c r="D18" s="566" t="s">
        <v>1013</v>
      </c>
      <c r="E18" s="487" t="s">
        <v>941</v>
      </c>
      <c r="F18" s="567" t="s">
        <v>960</v>
      </c>
      <c r="G18" s="488"/>
      <c r="H18" s="489"/>
      <c r="I18" s="490" t="s">
        <v>943</v>
      </c>
      <c r="K18" s="509"/>
      <c r="L18" s="501" t="s">
        <v>988</v>
      </c>
      <c r="M18" s="512" t="s">
        <v>989</v>
      </c>
      <c r="N18" s="513">
        <f>H47</f>
        <v>0</v>
      </c>
      <c r="O18" s="512" t="s">
        <v>990</v>
      </c>
      <c r="P18" s="513">
        <f>H49</f>
        <v>0</v>
      </c>
      <c r="Q18" s="509"/>
      <c r="R18" s="509"/>
      <c r="S18" s="509"/>
      <c r="T18" s="509"/>
    </row>
    <row r="19" spans="1:20" ht="18.95" customHeight="1" thickTop="1" thickBot="1">
      <c r="A19" s="963"/>
      <c r="B19" s="938"/>
      <c r="C19" s="939"/>
      <c r="D19" s="574" t="s">
        <v>945</v>
      </c>
      <c r="E19" s="493"/>
      <c r="F19" s="570" t="s">
        <v>964</v>
      </c>
      <c r="G19" s="494" t="s">
        <v>966</v>
      </c>
      <c r="H19" s="495">
        <f>IF(H18=0,0,ROUNDDOWN(H18/B20,1))</f>
        <v>0</v>
      </c>
      <c r="I19" s="496" t="s">
        <v>161</v>
      </c>
      <c r="K19" s="509"/>
      <c r="L19" s="514" t="s">
        <v>991</v>
      </c>
      <c r="M19" s="514"/>
      <c r="N19" s="515">
        <f>SUM(N8:N18)</f>
        <v>0</v>
      </c>
      <c r="O19" s="514"/>
      <c r="P19" s="515">
        <f>SUM(P8:P18)</f>
        <v>0</v>
      </c>
      <c r="Q19" s="509"/>
      <c r="R19" s="509"/>
      <c r="S19" s="509"/>
      <c r="T19" s="509"/>
    </row>
    <row r="20" spans="1:20" ht="18.95" customHeight="1" thickTop="1" thickBot="1">
      <c r="A20" s="963"/>
      <c r="B20" s="940"/>
      <c r="C20" s="942" t="s">
        <v>950</v>
      </c>
      <c r="D20" s="571" t="s">
        <v>1017</v>
      </c>
      <c r="E20" s="493" t="s">
        <v>941</v>
      </c>
      <c r="F20" s="570" t="s">
        <v>952</v>
      </c>
      <c r="G20" s="494"/>
      <c r="H20" s="499"/>
      <c r="I20" s="500" t="s">
        <v>943</v>
      </c>
      <c r="K20" s="509"/>
      <c r="L20" s="516"/>
      <c r="M20" s="516"/>
      <c r="N20" s="509"/>
      <c r="O20" s="516"/>
      <c r="P20" s="509"/>
      <c r="Q20" s="509"/>
      <c r="R20" s="509"/>
      <c r="S20" s="509"/>
      <c r="T20" s="509"/>
    </row>
    <row r="21" spans="1:20" ht="18.95" customHeight="1" thickTop="1" thickBot="1">
      <c r="A21" s="964"/>
      <c r="B21" s="941"/>
      <c r="C21" s="943"/>
      <c r="D21" s="575" t="s">
        <v>945</v>
      </c>
      <c r="E21" s="505"/>
      <c r="F21" s="573" t="s">
        <v>971</v>
      </c>
      <c r="G21" s="494" t="s">
        <v>967</v>
      </c>
      <c r="H21" s="495">
        <f>IF(H20=0,0,ROUNDDOWN(H20/B20,1))</f>
        <v>0</v>
      </c>
      <c r="I21" s="507" t="s">
        <v>161</v>
      </c>
      <c r="K21" s="509"/>
      <c r="L21" s="476"/>
      <c r="M21" s="476"/>
      <c r="N21" s="517" t="s">
        <v>992</v>
      </c>
      <c r="O21" s="476"/>
      <c r="P21" s="517" t="s">
        <v>993</v>
      </c>
      <c r="Q21" s="476"/>
      <c r="R21" s="476"/>
      <c r="S21" s="476"/>
      <c r="T21" s="509"/>
    </row>
    <row r="22" spans="1:20" ht="18.95" customHeight="1" thickBot="1">
      <c r="A22" s="962" t="s">
        <v>994</v>
      </c>
      <c r="B22" s="936" t="s">
        <v>939</v>
      </c>
      <c r="C22" s="937"/>
      <c r="D22" s="566" t="s">
        <v>1013</v>
      </c>
      <c r="E22" s="487" t="s">
        <v>941</v>
      </c>
      <c r="F22" s="567" t="s">
        <v>960</v>
      </c>
      <c r="G22" s="488"/>
      <c r="H22" s="489"/>
      <c r="I22" s="490" t="s">
        <v>943</v>
      </c>
      <c r="K22" s="509"/>
      <c r="L22" s="476"/>
      <c r="M22" s="476"/>
      <c r="N22" s="476"/>
      <c r="O22" s="476"/>
      <c r="P22" s="476"/>
      <c r="Q22" s="476"/>
      <c r="R22" s="476"/>
      <c r="S22" s="476"/>
      <c r="T22" s="509"/>
    </row>
    <row r="23" spans="1:20" ht="18.95" customHeight="1" thickTop="1" thickBot="1">
      <c r="A23" s="963"/>
      <c r="B23" s="938"/>
      <c r="C23" s="939"/>
      <c r="D23" s="574" t="s">
        <v>945</v>
      </c>
      <c r="E23" s="493"/>
      <c r="F23" s="570" t="s">
        <v>964</v>
      </c>
      <c r="G23" s="494" t="s">
        <v>969</v>
      </c>
      <c r="H23" s="495">
        <f>IF(H22=0,0,ROUNDDOWN(H22/B24,1))</f>
        <v>0</v>
      </c>
      <c r="I23" s="496" t="s">
        <v>161</v>
      </c>
      <c r="K23" s="476"/>
      <c r="L23" s="518" t="s">
        <v>995</v>
      </c>
      <c r="M23" s="519"/>
      <c r="N23" s="520"/>
      <c r="O23" s="519"/>
      <c r="P23" s="520"/>
      <c r="Q23" s="476"/>
      <c r="R23" s="509"/>
      <c r="S23" s="509"/>
      <c r="T23" s="509"/>
    </row>
    <row r="24" spans="1:20" ht="18.95" customHeight="1" thickTop="1" thickBot="1">
      <c r="A24" s="963"/>
      <c r="B24" s="940"/>
      <c r="C24" s="942" t="s">
        <v>950</v>
      </c>
      <c r="D24" s="571" t="s">
        <v>1017</v>
      </c>
      <c r="E24" s="493" t="s">
        <v>941</v>
      </c>
      <c r="F24" s="570" t="s">
        <v>952</v>
      </c>
      <c r="G24" s="494"/>
      <c r="H24" s="499"/>
      <c r="I24" s="500" t="s">
        <v>943</v>
      </c>
      <c r="K24" s="476"/>
      <c r="L24" s="521"/>
      <c r="M24" s="521"/>
      <c r="N24" s="476"/>
      <c r="O24" s="521"/>
      <c r="P24" s="476"/>
      <c r="Q24" s="476"/>
      <c r="S24" s="526"/>
      <c r="T24" s="509"/>
    </row>
    <row r="25" spans="1:20" ht="18.95" customHeight="1" thickTop="1" thickBot="1">
      <c r="A25" s="964"/>
      <c r="B25" s="941"/>
      <c r="C25" s="943"/>
      <c r="D25" s="575" t="s">
        <v>945</v>
      </c>
      <c r="E25" s="505"/>
      <c r="F25" s="573" t="s">
        <v>971</v>
      </c>
      <c r="G25" s="494" t="s">
        <v>970</v>
      </c>
      <c r="H25" s="495">
        <f>IF(H24=0,0,ROUNDDOWN(H24/B24,1))</f>
        <v>0</v>
      </c>
      <c r="I25" s="507" t="s">
        <v>161</v>
      </c>
      <c r="K25" s="476"/>
      <c r="L25" s="516"/>
      <c r="M25" s="516"/>
      <c r="N25" s="509"/>
      <c r="O25" s="516"/>
      <c r="P25" s="509"/>
      <c r="Q25" s="509"/>
      <c r="T25" s="509"/>
    </row>
    <row r="26" spans="1:20" ht="18.95" customHeight="1" thickTop="1" thickBot="1">
      <c r="A26" s="962" t="s">
        <v>996</v>
      </c>
      <c r="B26" s="936" t="s">
        <v>939</v>
      </c>
      <c r="C26" s="937"/>
      <c r="D26" s="566" t="s">
        <v>1013</v>
      </c>
      <c r="E26" s="487" t="s">
        <v>941</v>
      </c>
      <c r="F26" s="567" t="s">
        <v>960</v>
      </c>
      <c r="G26" s="488"/>
      <c r="H26" s="489"/>
      <c r="I26" s="490" t="s">
        <v>943</v>
      </c>
      <c r="K26" s="522" t="s">
        <v>997</v>
      </c>
      <c r="L26" s="523">
        <f>P23</f>
        <v>0</v>
      </c>
      <c r="M26" s="524"/>
      <c r="N26" s="525" t="s">
        <v>161</v>
      </c>
      <c r="O26" s="524"/>
      <c r="P26" s="525"/>
      <c r="Q26" s="526"/>
      <c r="S26" s="526"/>
      <c r="T26" s="509"/>
    </row>
    <row r="27" spans="1:20" ht="18.95" customHeight="1" thickTop="1" thickBot="1">
      <c r="A27" s="963"/>
      <c r="B27" s="938"/>
      <c r="C27" s="939"/>
      <c r="D27" s="574" t="s">
        <v>945</v>
      </c>
      <c r="E27" s="493"/>
      <c r="F27" s="570" t="s">
        <v>964</v>
      </c>
      <c r="G27" s="494" t="s">
        <v>973</v>
      </c>
      <c r="H27" s="495">
        <f>IF(H26=0,0,ROUNDDOWN(H26/B28,1))</f>
        <v>0</v>
      </c>
      <c r="I27" s="496" t="s">
        <v>161</v>
      </c>
      <c r="K27" s="522"/>
      <c r="L27" s="527"/>
      <c r="M27" s="527"/>
      <c r="N27" s="528" t="s">
        <v>998</v>
      </c>
      <c r="O27" s="527"/>
      <c r="P27" s="576">
        <f>IF(L26=0,0,ROUNDDOWN(L26/L28*100,1))</f>
        <v>0</v>
      </c>
      <c r="Q27" s="530" t="s">
        <v>999</v>
      </c>
      <c r="S27" s="509"/>
      <c r="T27" s="509"/>
    </row>
    <row r="28" spans="1:20" ht="18.95" customHeight="1" thickTop="1" thickBot="1">
      <c r="A28" s="963"/>
      <c r="B28" s="940"/>
      <c r="C28" s="942" t="s">
        <v>950</v>
      </c>
      <c r="D28" s="571" t="s">
        <v>1017</v>
      </c>
      <c r="E28" s="493" t="s">
        <v>941</v>
      </c>
      <c r="F28" s="570" t="s">
        <v>952</v>
      </c>
      <c r="G28" s="494"/>
      <c r="H28" s="499"/>
      <c r="I28" s="500" t="s">
        <v>943</v>
      </c>
      <c r="K28" s="531" t="s">
        <v>1000</v>
      </c>
      <c r="L28" s="532">
        <f>N23</f>
        <v>0</v>
      </c>
      <c r="M28" s="533"/>
      <c r="N28" s="534" t="s">
        <v>161</v>
      </c>
      <c r="O28" s="533"/>
      <c r="P28" s="534"/>
      <c r="Q28" s="534"/>
      <c r="R28" s="509"/>
      <c r="S28" s="509"/>
      <c r="T28" s="509"/>
    </row>
    <row r="29" spans="1:20" ht="18.95" customHeight="1" thickTop="1" thickBot="1">
      <c r="A29" s="964"/>
      <c r="B29" s="941"/>
      <c r="C29" s="943"/>
      <c r="D29" s="575" t="s">
        <v>945</v>
      </c>
      <c r="E29" s="505"/>
      <c r="F29" s="573" t="s">
        <v>971</v>
      </c>
      <c r="G29" s="494" t="s">
        <v>974</v>
      </c>
      <c r="H29" s="495">
        <f>IF(H28=0,0,ROUNDDOWN(H28/B28,1))</f>
        <v>0</v>
      </c>
      <c r="I29" s="507" t="s">
        <v>161</v>
      </c>
      <c r="K29" s="509"/>
      <c r="L29" s="509"/>
      <c r="M29" s="509"/>
      <c r="N29" s="509"/>
      <c r="O29" s="509"/>
      <c r="P29" s="509"/>
      <c r="Q29" s="509"/>
      <c r="R29" s="509"/>
      <c r="S29" s="509"/>
      <c r="T29" s="509"/>
    </row>
    <row r="30" spans="1:20" ht="18.95" customHeight="1" thickBot="1">
      <c r="A30" s="962" t="s">
        <v>1001</v>
      </c>
      <c r="B30" s="936" t="s">
        <v>939</v>
      </c>
      <c r="C30" s="937"/>
      <c r="D30" s="566" t="s">
        <v>1013</v>
      </c>
      <c r="E30" s="487" t="s">
        <v>941</v>
      </c>
      <c r="F30" s="567" t="s">
        <v>960</v>
      </c>
      <c r="G30" s="488"/>
      <c r="H30" s="489"/>
      <c r="I30" s="490" t="s">
        <v>943</v>
      </c>
      <c r="K30" s="476"/>
      <c r="L30" s="949" t="s">
        <v>1002</v>
      </c>
      <c r="M30" s="949"/>
      <c r="N30" s="949"/>
      <c r="O30" s="949"/>
      <c r="P30" s="949"/>
      <c r="Q30" s="949"/>
      <c r="R30" s="509"/>
      <c r="S30" s="509"/>
      <c r="T30" s="509"/>
    </row>
    <row r="31" spans="1:20" ht="18.95" customHeight="1" thickTop="1" thickBot="1">
      <c r="A31" s="963"/>
      <c r="B31" s="938"/>
      <c r="C31" s="939"/>
      <c r="D31" s="574" t="s">
        <v>945</v>
      </c>
      <c r="E31" s="493"/>
      <c r="F31" s="570" t="s">
        <v>964</v>
      </c>
      <c r="G31" s="494" t="s">
        <v>976</v>
      </c>
      <c r="H31" s="495">
        <f>IF(H30=0,0,ROUNDDOWN(H30/B32,1))</f>
        <v>0</v>
      </c>
      <c r="I31" s="496" t="s">
        <v>161</v>
      </c>
      <c r="K31" s="509"/>
      <c r="L31" s="949"/>
      <c r="M31" s="949"/>
      <c r="N31" s="949"/>
      <c r="O31" s="949"/>
      <c r="P31" s="949"/>
      <c r="Q31" s="949"/>
      <c r="R31" s="509"/>
      <c r="S31" s="509"/>
      <c r="T31" s="509"/>
    </row>
    <row r="32" spans="1:20" ht="18.95" customHeight="1" thickTop="1" thickBot="1">
      <c r="A32" s="963"/>
      <c r="B32" s="940"/>
      <c r="C32" s="942" t="s">
        <v>950</v>
      </c>
      <c r="D32" s="571" t="s">
        <v>1017</v>
      </c>
      <c r="E32" s="493" t="s">
        <v>941</v>
      </c>
      <c r="F32" s="570" t="s">
        <v>952</v>
      </c>
      <c r="G32" s="494"/>
      <c r="H32" s="499"/>
      <c r="I32" s="500" t="s">
        <v>943</v>
      </c>
      <c r="K32" s="509"/>
      <c r="L32" s="577"/>
      <c r="M32" s="577"/>
      <c r="N32" s="577"/>
      <c r="O32" s="536"/>
      <c r="P32" s="578"/>
      <c r="Q32" s="578"/>
      <c r="R32" s="509"/>
      <c r="S32" s="509"/>
      <c r="T32" s="509"/>
    </row>
    <row r="33" spans="1:20" ht="18.95" customHeight="1" thickTop="1" thickBot="1">
      <c r="A33" s="964"/>
      <c r="B33" s="941"/>
      <c r="C33" s="943"/>
      <c r="D33" s="575" t="s">
        <v>945</v>
      </c>
      <c r="E33" s="505"/>
      <c r="F33" s="573" t="s">
        <v>971</v>
      </c>
      <c r="G33" s="494" t="s">
        <v>977</v>
      </c>
      <c r="H33" s="495">
        <f>IF(H32=0,0,ROUNDDOWN(H32/B32,1))</f>
        <v>0</v>
      </c>
      <c r="I33" s="507" t="s">
        <v>161</v>
      </c>
      <c r="K33" s="509"/>
      <c r="L33" s="577"/>
      <c r="M33" s="577"/>
      <c r="N33" s="577"/>
      <c r="O33" s="536"/>
      <c r="P33" s="578"/>
      <c r="Q33" s="578"/>
      <c r="R33" s="509"/>
      <c r="S33" s="509"/>
      <c r="T33" s="509"/>
    </row>
    <row r="34" spans="1:20" ht="18.95" customHeight="1" thickBot="1">
      <c r="A34" s="962" t="s">
        <v>1003</v>
      </c>
      <c r="B34" s="936" t="s">
        <v>939</v>
      </c>
      <c r="C34" s="937"/>
      <c r="D34" s="566" t="s">
        <v>1013</v>
      </c>
      <c r="E34" s="487" t="s">
        <v>941</v>
      </c>
      <c r="F34" s="567" t="s">
        <v>960</v>
      </c>
      <c r="G34" s="488"/>
      <c r="H34" s="489"/>
      <c r="I34" s="490" t="s">
        <v>943</v>
      </c>
      <c r="K34" s="509"/>
      <c r="L34" s="965" t="s">
        <v>1018</v>
      </c>
      <c r="M34" s="966"/>
      <c r="N34" s="966"/>
      <c r="O34" s="966"/>
      <c r="P34" s="967"/>
      <c r="Q34" s="538"/>
      <c r="R34" s="509"/>
      <c r="S34" s="509"/>
      <c r="T34" s="509"/>
    </row>
    <row r="35" spans="1:20" ht="18.95" customHeight="1" thickTop="1" thickBot="1">
      <c r="A35" s="963"/>
      <c r="B35" s="938"/>
      <c r="C35" s="939"/>
      <c r="D35" s="574" t="s">
        <v>945</v>
      </c>
      <c r="E35" s="493"/>
      <c r="F35" s="570" t="s">
        <v>964</v>
      </c>
      <c r="G35" s="494" t="s">
        <v>979</v>
      </c>
      <c r="H35" s="495">
        <f>IF(H34=0,0,ROUNDDOWN(H34/B36,1))</f>
        <v>0</v>
      </c>
      <c r="I35" s="496" t="s">
        <v>161</v>
      </c>
      <c r="K35" s="509"/>
      <c r="L35" s="579"/>
      <c r="M35" s="579"/>
      <c r="N35" s="579"/>
      <c r="O35" s="579"/>
      <c r="P35" s="580"/>
      <c r="Q35" s="538"/>
      <c r="R35" s="509"/>
      <c r="S35" s="509"/>
      <c r="T35" s="509"/>
    </row>
    <row r="36" spans="1:20" ht="18.95" customHeight="1" thickTop="1" thickBot="1">
      <c r="A36" s="963"/>
      <c r="B36" s="940"/>
      <c r="C36" s="942" t="s">
        <v>950</v>
      </c>
      <c r="D36" s="571" t="s">
        <v>1017</v>
      </c>
      <c r="E36" s="493" t="s">
        <v>941</v>
      </c>
      <c r="F36" s="570" t="s">
        <v>952</v>
      </c>
      <c r="G36" s="494"/>
      <c r="H36" s="499"/>
      <c r="I36" s="500" t="s">
        <v>943</v>
      </c>
      <c r="K36" s="509"/>
      <c r="L36" s="581"/>
      <c r="M36" s="581"/>
      <c r="N36" s="581"/>
      <c r="O36" s="581"/>
      <c r="P36" s="582"/>
      <c r="Q36" s="582"/>
      <c r="R36" s="509"/>
      <c r="S36" s="509"/>
      <c r="T36" s="509"/>
    </row>
    <row r="37" spans="1:20" ht="18.95" customHeight="1" thickTop="1" thickBot="1">
      <c r="A37" s="964"/>
      <c r="B37" s="941"/>
      <c r="C37" s="943"/>
      <c r="D37" s="575" t="s">
        <v>945</v>
      </c>
      <c r="E37" s="505"/>
      <c r="F37" s="573" t="s">
        <v>971</v>
      </c>
      <c r="G37" s="494" t="s">
        <v>980</v>
      </c>
      <c r="H37" s="495">
        <f>IF(H36=0,0,ROUNDDOWN(H36/B36,1))</f>
        <v>0</v>
      </c>
      <c r="I37" s="507" t="s">
        <v>161</v>
      </c>
      <c r="K37" s="968" t="s">
        <v>1019</v>
      </c>
      <c r="L37" s="969"/>
      <c r="M37" s="969"/>
      <c r="N37" s="969"/>
      <c r="O37" s="969"/>
      <c r="P37" s="969"/>
      <c r="Q37" s="970"/>
      <c r="R37" s="509"/>
      <c r="S37" s="509"/>
      <c r="T37" s="509"/>
    </row>
    <row r="38" spans="1:20" ht="18.95" customHeight="1" thickBot="1">
      <c r="A38" s="962" t="s">
        <v>1006</v>
      </c>
      <c r="B38" s="936" t="s">
        <v>939</v>
      </c>
      <c r="C38" s="937"/>
      <c r="D38" s="566" t="s">
        <v>1013</v>
      </c>
      <c r="E38" s="487" t="s">
        <v>941</v>
      </c>
      <c r="F38" s="567" t="s">
        <v>960</v>
      </c>
      <c r="G38" s="488"/>
      <c r="H38" s="489"/>
      <c r="I38" s="490" t="s">
        <v>943</v>
      </c>
      <c r="K38" s="971"/>
      <c r="L38" s="972"/>
      <c r="M38" s="972"/>
      <c r="N38" s="972"/>
      <c r="O38" s="972"/>
      <c r="P38" s="972"/>
      <c r="Q38" s="973"/>
      <c r="R38" s="509"/>
      <c r="S38" s="509"/>
      <c r="T38" s="509"/>
    </row>
    <row r="39" spans="1:20" ht="18.95" customHeight="1" thickTop="1" thickBot="1">
      <c r="A39" s="963"/>
      <c r="B39" s="938"/>
      <c r="C39" s="939"/>
      <c r="D39" s="574" t="s">
        <v>945</v>
      </c>
      <c r="E39" s="493"/>
      <c r="F39" s="570" t="s">
        <v>964</v>
      </c>
      <c r="G39" s="494" t="s">
        <v>982</v>
      </c>
      <c r="H39" s="495">
        <f>IF(H38=0,0,ROUNDDOWN(H38/B40,1))</f>
        <v>0</v>
      </c>
      <c r="I39" s="496" t="s">
        <v>161</v>
      </c>
      <c r="K39" s="971"/>
      <c r="L39" s="972"/>
      <c r="M39" s="972"/>
      <c r="N39" s="972"/>
      <c r="O39" s="972"/>
      <c r="P39" s="972"/>
      <c r="Q39" s="973"/>
      <c r="R39" s="509"/>
      <c r="S39" s="509"/>
      <c r="T39" s="509"/>
    </row>
    <row r="40" spans="1:20" ht="18.95" customHeight="1" thickTop="1" thickBot="1">
      <c r="A40" s="963"/>
      <c r="B40" s="940"/>
      <c r="C40" s="942" t="s">
        <v>950</v>
      </c>
      <c r="D40" s="571" t="s">
        <v>1017</v>
      </c>
      <c r="E40" s="493" t="s">
        <v>941</v>
      </c>
      <c r="F40" s="570" t="s">
        <v>952</v>
      </c>
      <c r="G40" s="494"/>
      <c r="H40" s="499"/>
      <c r="I40" s="500" t="s">
        <v>943</v>
      </c>
      <c r="K40" s="971"/>
      <c r="L40" s="972"/>
      <c r="M40" s="972"/>
      <c r="N40" s="972"/>
      <c r="O40" s="972"/>
      <c r="P40" s="972"/>
      <c r="Q40" s="973"/>
      <c r="R40" s="509"/>
      <c r="S40" s="509"/>
      <c r="T40" s="509"/>
    </row>
    <row r="41" spans="1:20" ht="18.95" customHeight="1" thickTop="1" thickBot="1">
      <c r="A41" s="964"/>
      <c r="B41" s="941"/>
      <c r="C41" s="943"/>
      <c r="D41" s="575" t="s">
        <v>945</v>
      </c>
      <c r="E41" s="505"/>
      <c r="F41" s="573" t="s">
        <v>971</v>
      </c>
      <c r="G41" s="494" t="s">
        <v>983</v>
      </c>
      <c r="H41" s="495">
        <f>IF(H40=0,0,ROUNDDOWN(H40/B40,1))</f>
        <v>0</v>
      </c>
      <c r="I41" s="507" t="s">
        <v>161</v>
      </c>
      <c r="K41" s="971"/>
      <c r="L41" s="972"/>
      <c r="M41" s="972"/>
      <c r="N41" s="972"/>
      <c r="O41" s="972"/>
      <c r="P41" s="972"/>
      <c r="Q41" s="973"/>
      <c r="R41" s="509"/>
      <c r="S41" s="509"/>
      <c r="T41" s="509"/>
    </row>
    <row r="42" spans="1:20" ht="18.95" customHeight="1" thickBot="1">
      <c r="A42" s="962" t="s">
        <v>1008</v>
      </c>
      <c r="B42" s="936" t="s">
        <v>939</v>
      </c>
      <c r="C42" s="937"/>
      <c r="D42" s="566" t="s">
        <v>1013</v>
      </c>
      <c r="E42" s="487" t="s">
        <v>941</v>
      </c>
      <c r="F42" s="567" t="s">
        <v>960</v>
      </c>
      <c r="G42" s="488"/>
      <c r="H42" s="489"/>
      <c r="I42" s="490" t="s">
        <v>943</v>
      </c>
      <c r="K42" s="971"/>
      <c r="L42" s="972"/>
      <c r="M42" s="972"/>
      <c r="N42" s="972"/>
      <c r="O42" s="972"/>
      <c r="P42" s="972"/>
      <c r="Q42" s="973"/>
      <c r="R42" s="509"/>
      <c r="S42" s="509"/>
      <c r="T42" s="509"/>
    </row>
    <row r="43" spans="1:20" ht="18.95" customHeight="1" thickTop="1" thickBot="1">
      <c r="A43" s="963"/>
      <c r="B43" s="938"/>
      <c r="C43" s="939"/>
      <c r="D43" s="574" t="s">
        <v>945</v>
      </c>
      <c r="E43" s="493"/>
      <c r="F43" s="570" t="s">
        <v>964</v>
      </c>
      <c r="G43" s="494" t="s">
        <v>985</v>
      </c>
      <c r="H43" s="495">
        <f>IF(H42=0,0,ROUNDDOWN(H42/B44,1))</f>
        <v>0</v>
      </c>
      <c r="I43" s="496" t="s">
        <v>161</v>
      </c>
      <c r="K43" s="971"/>
      <c r="L43" s="972"/>
      <c r="M43" s="972"/>
      <c r="N43" s="972"/>
      <c r="O43" s="972"/>
      <c r="P43" s="972"/>
      <c r="Q43" s="973"/>
      <c r="R43" s="509"/>
      <c r="S43" s="509"/>
      <c r="T43" s="509"/>
    </row>
    <row r="44" spans="1:20" ht="18.95" customHeight="1" thickTop="1" thickBot="1">
      <c r="A44" s="963"/>
      <c r="B44" s="940"/>
      <c r="C44" s="942" t="s">
        <v>950</v>
      </c>
      <c r="D44" s="571" t="s">
        <v>1017</v>
      </c>
      <c r="E44" s="493" t="s">
        <v>941</v>
      </c>
      <c r="F44" s="570" t="s">
        <v>952</v>
      </c>
      <c r="G44" s="494"/>
      <c r="H44" s="499"/>
      <c r="I44" s="500" t="s">
        <v>943</v>
      </c>
      <c r="K44" s="971"/>
      <c r="L44" s="972"/>
      <c r="M44" s="972"/>
      <c r="N44" s="972"/>
      <c r="O44" s="972"/>
      <c r="P44" s="972"/>
      <c r="Q44" s="973"/>
      <c r="R44" s="509"/>
      <c r="S44" s="509"/>
      <c r="T44" s="509"/>
    </row>
    <row r="45" spans="1:20" ht="18.95" customHeight="1" thickTop="1" thickBot="1">
      <c r="A45" s="964"/>
      <c r="B45" s="941"/>
      <c r="C45" s="943"/>
      <c r="D45" s="575" t="s">
        <v>945</v>
      </c>
      <c r="E45" s="505"/>
      <c r="F45" s="573" t="s">
        <v>971</v>
      </c>
      <c r="G45" s="494" t="s">
        <v>986</v>
      </c>
      <c r="H45" s="495">
        <f>IF(H44=0,0,ROUNDDOWN(H44/B44,1))</f>
        <v>0</v>
      </c>
      <c r="I45" s="507" t="s">
        <v>161</v>
      </c>
      <c r="K45" s="971"/>
      <c r="L45" s="972"/>
      <c r="M45" s="972"/>
      <c r="N45" s="972"/>
      <c r="O45" s="972"/>
      <c r="P45" s="972"/>
      <c r="Q45" s="973"/>
      <c r="R45" s="509"/>
      <c r="S45" s="509"/>
      <c r="T45" s="509"/>
    </row>
    <row r="46" spans="1:20" ht="18.95" customHeight="1" thickBot="1">
      <c r="A46" s="962" t="s">
        <v>908</v>
      </c>
      <c r="B46" s="936" t="s">
        <v>939</v>
      </c>
      <c r="C46" s="937"/>
      <c r="D46" s="566" t="s">
        <v>1013</v>
      </c>
      <c r="E46" s="487" t="s">
        <v>941</v>
      </c>
      <c r="F46" s="567" t="s">
        <v>960</v>
      </c>
      <c r="G46" s="488"/>
      <c r="H46" s="489"/>
      <c r="I46" s="490" t="s">
        <v>943</v>
      </c>
      <c r="K46" s="971"/>
      <c r="L46" s="972"/>
      <c r="M46" s="972"/>
      <c r="N46" s="972"/>
      <c r="O46" s="972"/>
      <c r="P46" s="972"/>
      <c r="Q46" s="973"/>
      <c r="R46" s="509"/>
      <c r="S46" s="509"/>
      <c r="T46" s="509"/>
    </row>
    <row r="47" spans="1:20" ht="18.95" customHeight="1" thickTop="1" thickBot="1">
      <c r="A47" s="963"/>
      <c r="B47" s="938"/>
      <c r="C47" s="939"/>
      <c r="D47" s="574" t="s">
        <v>945</v>
      </c>
      <c r="E47" s="493"/>
      <c r="F47" s="570" t="s">
        <v>964</v>
      </c>
      <c r="G47" s="494" t="s">
        <v>989</v>
      </c>
      <c r="H47" s="495">
        <f>IF(H46=0,0,ROUNDDOWN(H46/B48,1))</f>
        <v>0</v>
      </c>
      <c r="I47" s="496" t="s">
        <v>161</v>
      </c>
      <c r="K47" s="974"/>
      <c r="L47" s="975"/>
      <c r="M47" s="975"/>
      <c r="N47" s="975"/>
      <c r="O47" s="975"/>
      <c r="P47" s="975"/>
      <c r="Q47" s="976"/>
      <c r="R47" s="509"/>
      <c r="S47" s="509"/>
      <c r="T47" s="509"/>
    </row>
    <row r="48" spans="1:20" ht="18.95" customHeight="1" thickTop="1" thickBot="1">
      <c r="A48" s="963"/>
      <c r="B48" s="940"/>
      <c r="C48" s="942" t="s">
        <v>950</v>
      </c>
      <c r="D48" s="571" t="s">
        <v>1017</v>
      </c>
      <c r="E48" s="493" t="s">
        <v>941</v>
      </c>
      <c r="F48" s="570" t="s">
        <v>952</v>
      </c>
      <c r="G48" s="494"/>
      <c r="H48" s="499"/>
      <c r="I48" s="500" t="s">
        <v>943</v>
      </c>
      <c r="K48" s="509"/>
      <c r="L48" s="516"/>
      <c r="M48" s="516"/>
      <c r="N48" s="509"/>
      <c r="O48" s="516"/>
      <c r="P48" s="509"/>
      <c r="Q48" s="509"/>
      <c r="R48" s="509"/>
      <c r="S48" s="509"/>
      <c r="T48" s="509"/>
    </row>
    <row r="49" spans="1:21" ht="18.95" customHeight="1" thickTop="1" thickBot="1">
      <c r="A49" s="964"/>
      <c r="B49" s="941"/>
      <c r="C49" s="943"/>
      <c r="D49" s="575" t="s">
        <v>945</v>
      </c>
      <c r="E49" s="505"/>
      <c r="F49" s="573" t="s">
        <v>971</v>
      </c>
      <c r="G49" s="543" t="s">
        <v>990</v>
      </c>
      <c r="H49" s="495">
        <f>IF(H48=0,0,ROUNDDOWN(H48/B48,1))</f>
        <v>0</v>
      </c>
      <c r="I49" s="507" t="s">
        <v>161</v>
      </c>
      <c r="K49" s="509"/>
      <c r="L49" s="516"/>
      <c r="M49" s="516"/>
      <c r="N49" s="509"/>
      <c r="O49" s="516"/>
      <c r="P49" s="509"/>
      <c r="Q49" s="509"/>
      <c r="R49" s="509"/>
      <c r="S49" s="509"/>
      <c r="T49" s="509"/>
    </row>
    <row r="50" spans="1:21" s="549" customFormat="1" ht="6.75" customHeight="1">
      <c r="A50" s="544"/>
      <c r="B50" s="544"/>
      <c r="C50" s="544"/>
      <c r="D50" s="545"/>
      <c r="E50" s="493"/>
      <c r="F50" s="546"/>
      <c r="G50" s="546"/>
      <c r="H50" s="547"/>
      <c r="I50" s="548"/>
      <c r="K50" s="509"/>
      <c r="L50" s="516"/>
      <c r="M50" s="516"/>
      <c r="N50" s="509"/>
      <c r="O50" s="516"/>
      <c r="P50" s="509"/>
      <c r="Q50" s="509"/>
      <c r="R50" s="509"/>
      <c r="S50" s="509"/>
      <c r="T50" s="509"/>
      <c r="U50" s="545"/>
    </row>
  </sheetData>
  <mergeCells count="55">
    <mergeCell ref="A2:Q3"/>
    <mergeCell ref="F4:I4"/>
    <mergeCell ref="A5:I5"/>
    <mergeCell ref="K5:Q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B46:C47"/>
    <mergeCell ref="B48:B49"/>
    <mergeCell ref="C48:C49"/>
    <mergeCell ref="K37:Q47"/>
    <mergeCell ref="A46:A49"/>
    <mergeCell ref="A34:A37"/>
    <mergeCell ref="B34:C35"/>
    <mergeCell ref="L34:P34"/>
    <mergeCell ref="A38:A41"/>
    <mergeCell ref="B38:C39"/>
    <mergeCell ref="B40:B41"/>
    <mergeCell ref="C40:C41"/>
    <mergeCell ref="A42:A45"/>
    <mergeCell ref="B42:C43"/>
    <mergeCell ref="B44:B45"/>
    <mergeCell ref="C44:C45"/>
  </mergeCells>
  <phoneticPr fontId="14"/>
  <pageMargins left="0.41" right="0.25" top="0.45" bottom="0.39" header="0.24" footer="0.3"/>
  <pageSetup paperSize="9" scale="84" orientation="portrait" r:id="rId1"/>
  <headerFooter alignWithMargins="0">
    <oddHeader>&amp;R&amp;A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0"/>
  <sheetViews>
    <sheetView view="pageBreakPreview" zoomScaleNormal="100" zoomScaleSheetLayoutView="100" workbookViewId="0">
      <selection activeCell="A2" sqref="A2:Q3"/>
    </sheetView>
  </sheetViews>
  <sheetFormatPr defaultColWidth="9" defaultRowHeight="11.25"/>
  <cols>
    <col min="1" max="1" width="5.875" style="550" customWidth="1"/>
    <col min="2" max="2" width="7.375" style="550" customWidth="1"/>
    <col min="3" max="3" width="5.875" style="550" customWidth="1"/>
    <col min="4" max="4" width="21.875" style="476" customWidth="1"/>
    <col min="5" max="5" width="2.75" style="521" customWidth="1"/>
    <col min="6" max="6" width="9.125" style="551" customWidth="1"/>
    <col min="7" max="7" width="2.375" style="551" customWidth="1"/>
    <col min="8" max="8" width="8" style="552" customWidth="1"/>
    <col min="9" max="9" width="4.25" style="553" customWidth="1"/>
    <col min="10" max="10" width="2" style="476" customWidth="1"/>
    <col min="11" max="11" width="5" style="477" customWidth="1"/>
    <col min="12" max="12" width="11.75" style="478" customWidth="1"/>
    <col min="13" max="13" width="2.5" style="478" customWidth="1"/>
    <col min="14" max="14" width="8.875" style="479" customWidth="1"/>
    <col min="15" max="15" width="2.5" style="478" customWidth="1"/>
    <col min="16" max="16" width="8.875" style="479" customWidth="1"/>
    <col min="17" max="17" width="6" style="479" customWidth="1"/>
    <col min="18" max="18" width="9.375" style="477" customWidth="1"/>
    <col min="19" max="20" width="9.375" style="476" customWidth="1"/>
    <col min="21" max="258" width="9" style="476"/>
    <col min="259" max="259" width="5.875" style="476" customWidth="1"/>
    <col min="260" max="260" width="19.5" style="476" customWidth="1"/>
    <col min="261" max="261" width="2.75" style="476" customWidth="1"/>
    <col min="262" max="262" width="9.125" style="476" customWidth="1"/>
    <col min="263" max="263" width="2.375" style="476" customWidth="1"/>
    <col min="264" max="264" width="8" style="476" customWidth="1"/>
    <col min="265" max="265" width="4.25" style="476" customWidth="1"/>
    <col min="266" max="266" width="2" style="476" customWidth="1"/>
    <col min="267" max="267" width="5" style="476" customWidth="1"/>
    <col min="268" max="268" width="11.75" style="476" customWidth="1"/>
    <col min="269" max="269" width="2.5" style="476" customWidth="1"/>
    <col min="270" max="270" width="8.875" style="476" customWidth="1"/>
    <col min="271" max="271" width="2.5" style="476" customWidth="1"/>
    <col min="272" max="272" width="8.875" style="476" customWidth="1"/>
    <col min="273" max="273" width="6" style="476" customWidth="1"/>
    <col min="274" max="276" width="9.375" style="476" customWidth="1"/>
    <col min="277" max="514" width="9" style="476"/>
    <col min="515" max="515" width="5.875" style="476" customWidth="1"/>
    <col min="516" max="516" width="19.5" style="476" customWidth="1"/>
    <col min="517" max="517" width="2.75" style="476" customWidth="1"/>
    <col min="518" max="518" width="9.125" style="476" customWidth="1"/>
    <col min="519" max="519" width="2.375" style="476" customWidth="1"/>
    <col min="520" max="520" width="8" style="476" customWidth="1"/>
    <col min="521" max="521" width="4.25" style="476" customWidth="1"/>
    <col min="522" max="522" width="2" style="476" customWidth="1"/>
    <col min="523" max="523" width="5" style="476" customWidth="1"/>
    <col min="524" max="524" width="11.75" style="476" customWidth="1"/>
    <col min="525" max="525" width="2.5" style="476" customWidth="1"/>
    <col min="526" max="526" width="8.875" style="476" customWidth="1"/>
    <col min="527" max="527" width="2.5" style="476" customWidth="1"/>
    <col min="528" max="528" width="8.875" style="476" customWidth="1"/>
    <col min="529" max="529" width="6" style="476" customWidth="1"/>
    <col min="530" max="532" width="9.375" style="476" customWidth="1"/>
    <col min="533" max="770" width="9" style="476"/>
    <col min="771" max="771" width="5.875" style="476" customWidth="1"/>
    <col min="772" max="772" width="19.5" style="476" customWidth="1"/>
    <col min="773" max="773" width="2.75" style="476" customWidth="1"/>
    <col min="774" max="774" width="9.125" style="476" customWidth="1"/>
    <col min="775" max="775" width="2.375" style="476" customWidth="1"/>
    <col min="776" max="776" width="8" style="476" customWidth="1"/>
    <col min="777" max="777" width="4.25" style="476" customWidth="1"/>
    <col min="778" max="778" width="2" style="476" customWidth="1"/>
    <col min="779" max="779" width="5" style="476" customWidth="1"/>
    <col min="780" max="780" width="11.75" style="476" customWidth="1"/>
    <col min="781" max="781" width="2.5" style="476" customWidth="1"/>
    <col min="782" max="782" width="8.875" style="476" customWidth="1"/>
    <col min="783" max="783" width="2.5" style="476" customWidth="1"/>
    <col min="784" max="784" width="8.875" style="476" customWidth="1"/>
    <col min="785" max="785" width="6" style="476" customWidth="1"/>
    <col min="786" max="788" width="9.375" style="476" customWidth="1"/>
    <col min="789" max="1026" width="9" style="476"/>
    <col min="1027" max="1027" width="5.875" style="476" customWidth="1"/>
    <col min="1028" max="1028" width="19.5" style="476" customWidth="1"/>
    <col min="1029" max="1029" width="2.75" style="476" customWidth="1"/>
    <col min="1030" max="1030" width="9.125" style="476" customWidth="1"/>
    <col min="1031" max="1031" width="2.375" style="476" customWidth="1"/>
    <col min="1032" max="1032" width="8" style="476" customWidth="1"/>
    <col min="1033" max="1033" width="4.25" style="476" customWidth="1"/>
    <col min="1034" max="1034" width="2" style="476" customWidth="1"/>
    <col min="1035" max="1035" width="5" style="476" customWidth="1"/>
    <col min="1036" max="1036" width="11.75" style="476" customWidth="1"/>
    <col min="1037" max="1037" width="2.5" style="476" customWidth="1"/>
    <col min="1038" max="1038" width="8.875" style="476" customWidth="1"/>
    <col min="1039" max="1039" width="2.5" style="476" customWidth="1"/>
    <col min="1040" max="1040" width="8.875" style="476" customWidth="1"/>
    <col min="1041" max="1041" width="6" style="476" customWidth="1"/>
    <col min="1042" max="1044" width="9.375" style="476" customWidth="1"/>
    <col min="1045" max="1282" width="9" style="476"/>
    <col min="1283" max="1283" width="5.875" style="476" customWidth="1"/>
    <col min="1284" max="1284" width="19.5" style="476" customWidth="1"/>
    <col min="1285" max="1285" width="2.75" style="476" customWidth="1"/>
    <col min="1286" max="1286" width="9.125" style="476" customWidth="1"/>
    <col min="1287" max="1287" width="2.375" style="476" customWidth="1"/>
    <col min="1288" max="1288" width="8" style="476" customWidth="1"/>
    <col min="1289" max="1289" width="4.25" style="476" customWidth="1"/>
    <col min="1290" max="1290" width="2" style="476" customWidth="1"/>
    <col min="1291" max="1291" width="5" style="476" customWidth="1"/>
    <col min="1292" max="1292" width="11.75" style="476" customWidth="1"/>
    <col min="1293" max="1293" width="2.5" style="476" customWidth="1"/>
    <col min="1294" max="1294" width="8.875" style="476" customWidth="1"/>
    <col min="1295" max="1295" width="2.5" style="476" customWidth="1"/>
    <col min="1296" max="1296" width="8.875" style="476" customWidth="1"/>
    <col min="1297" max="1297" width="6" style="476" customWidth="1"/>
    <col min="1298" max="1300" width="9.375" style="476" customWidth="1"/>
    <col min="1301" max="1538" width="9" style="476"/>
    <col min="1539" max="1539" width="5.875" style="476" customWidth="1"/>
    <col min="1540" max="1540" width="19.5" style="476" customWidth="1"/>
    <col min="1541" max="1541" width="2.75" style="476" customWidth="1"/>
    <col min="1542" max="1542" width="9.125" style="476" customWidth="1"/>
    <col min="1543" max="1543" width="2.375" style="476" customWidth="1"/>
    <col min="1544" max="1544" width="8" style="476" customWidth="1"/>
    <col min="1545" max="1545" width="4.25" style="476" customWidth="1"/>
    <col min="1546" max="1546" width="2" style="476" customWidth="1"/>
    <col min="1547" max="1547" width="5" style="476" customWidth="1"/>
    <col min="1548" max="1548" width="11.75" style="476" customWidth="1"/>
    <col min="1549" max="1549" width="2.5" style="476" customWidth="1"/>
    <col min="1550" max="1550" width="8.875" style="476" customWidth="1"/>
    <col min="1551" max="1551" width="2.5" style="476" customWidth="1"/>
    <col min="1552" max="1552" width="8.875" style="476" customWidth="1"/>
    <col min="1553" max="1553" width="6" style="476" customWidth="1"/>
    <col min="1554" max="1556" width="9.375" style="476" customWidth="1"/>
    <col min="1557" max="1794" width="9" style="476"/>
    <col min="1795" max="1795" width="5.875" style="476" customWidth="1"/>
    <col min="1796" max="1796" width="19.5" style="476" customWidth="1"/>
    <col min="1797" max="1797" width="2.75" style="476" customWidth="1"/>
    <col min="1798" max="1798" width="9.125" style="476" customWidth="1"/>
    <col min="1799" max="1799" width="2.375" style="476" customWidth="1"/>
    <col min="1800" max="1800" width="8" style="476" customWidth="1"/>
    <col min="1801" max="1801" width="4.25" style="476" customWidth="1"/>
    <col min="1802" max="1802" width="2" style="476" customWidth="1"/>
    <col min="1803" max="1803" width="5" style="476" customWidth="1"/>
    <col min="1804" max="1804" width="11.75" style="476" customWidth="1"/>
    <col min="1805" max="1805" width="2.5" style="476" customWidth="1"/>
    <col min="1806" max="1806" width="8.875" style="476" customWidth="1"/>
    <col min="1807" max="1807" width="2.5" style="476" customWidth="1"/>
    <col min="1808" max="1808" width="8.875" style="476" customWidth="1"/>
    <col min="1809" max="1809" width="6" style="476" customWidth="1"/>
    <col min="1810" max="1812" width="9.375" style="476" customWidth="1"/>
    <col min="1813" max="2050" width="9" style="476"/>
    <col min="2051" max="2051" width="5.875" style="476" customWidth="1"/>
    <col min="2052" max="2052" width="19.5" style="476" customWidth="1"/>
    <col min="2053" max="2053" width="2.75" style="476" customWidth="1"/>
    <col min="2054" max="2054" width="9.125" style="476" customWidth="1"/>
    <col min="2055" max="2055" width="2.375" style="476" customWidth="1"/>
    <col min="2056" max="2056" width="8" style="476" customWidth="1"/>
    <col min="2057" max="2057" width="4.25" style="476" customWidth="1"/>
    <col min="2058" max="2058" width="2" style="476" customWidth="1"/>
    <col min="2059" max="2059" width="5" style="476" customWidth="1"/>
    <col min="2060" max="2060" width="11.75" style="476" customWidth="1"/>
    <col min="2061" max="2061" width="2.5" style="476" customWidth="1"/>
    <col min="2062" max="2062" width="8.875" style="476" customWidth="1"/>
    <col min="2063" max="2063" width="2.5" style="476" customWidth="1"/>
    <col min="2064" max="2064" width="8.875" style="476" customWidth="1"/>
    <col min="2065" max="2065" width="6" style="476" customWidth="1"/>
    <col min="2066" max="2068" width="9.375" style="476" customWidth="1"/>
    <col min="2069" max="2306" width="9" style="476"/>
    <col min="2307" max="2307" width="5.875" style="476" customWidth="1"/>
    <col min="2308" max="2308" width="19.5" style="476" customWidth="1"/>
    <col min="2309" max="2309" width="2.75" style="476" customWidth="1"/>
    <col min="2310" max="2310" width="9.125" style="476" customWidth="1"/>
    <col min="2311" max="2311" width="2.375" style="476" customWidth="1"/>
    <col min="2312" max="2312" width="8" style="476" customWidth="1"/>
    <col min="2313" max="2313" width="4.25" style="476" customWidth="1"/>
    <col min="2314" max="2314" width="2" style="476" customWidth="1"/>
    <col min="2315" max="2315" width="5" style="476" customWidth="1"/>
    <col min="2316" max="2316" width="11.75" style="476" customWidth="1"/>
    <col min="2317" max="2317" width="2.5" style="476" customWidth="1"/>
    <col min="2318" max="2318" width="8.875" style="476" customWidth="1"/>
    <col min="2319" max="2319" width="2.5" style="476" customWidth="1"/>
    <col min="2320" max="2320" width="8.875" style="476" customWidth="1"/>
    <col min="2321" max="2321" width="6" style="476" customWidth="1"/>
    <col min="2322" max="2324" width="9.375" style="476" customWidth="1"/>
    <col min="2325" max="2562" width="9" style="476"/>
    <col min="2563" max="2563" width="5.875" style="476" customWidth="1"/>
    <col min="2564" max="2564" width="19.5" style="476" customWidth="1"/>
    <col min="2565" max="2565" width="2.75" style="476" customWidth="1"/>
    <col min="2566" max="2566" width="9.125" style="476" customWidth="1"/>
    <col min="2567" max="2567" width="2.375" style="476" customWidth="1"/>
    <col min="2568" max="2568" width="8" style="476" customWidth="1"/>
    <col min="2569" max="2569" width="4.25" style="476" customWidth="1"/>
    <col min="2570" max="2570" width="2" style="476" customWidth="1"/>
    <col min="2571" max="2571" width="5" style="476" customWidth="1"/>
    <col min="2572" max="2572" width="11.75" style="476" customWidth="1"/>
    <col min="2573" max="2573" width="2.5" style="476" customWidth="1"/>
    <col min="2574" max="2574" width="8.875" style="476" customWidth="1"/>
    <col min="2575" max="2575" width="2.5" style="476" customWidth="1"/>
    <col min="2576" max="2576" width="8.875" style="476" customWidth="1"/>
    <col min="2577" max="2577" width="6" style="476" customWidth="1"/>
    <col min="2578" max="2580" width="9.375" style="476" customWidth="1"/>
    <col min="2581" max="2818" width="9" style="476"/>
    <col min="2819" max="2819" width="5.875" style="476" customWidth="1"/>
    <col min="2820" max="2820" width="19.5" style="476" customWidth="1"/>
    <col min="2821" max="2821" width="2.75" style="476" customWidth="1"/>
    <col min="2822" max="2822" width="9.125" style="476" customWidth="1"/>
    <col min="2823" max="2823" width="2.375" style="476" customWidth="1"/>
    <col min="2824" max="2824" width="8" style="476" customWidth="1"/>
    <col min="2825" max="2825" width="4.25" style="476" customWidth="1"/>
    <col min="2826" max="2826" width="2" style="476" customWidth="1"/>
    <col min="2827" max="2827" width="5" style="476" customWidth="1"/>
    <col min="2828" max="2828" width="11.75" style="476" customWidth="1"/>
    <col min="2829" max="2829" width="2.5" style="476" customWidth="1"/>
    <col min="2830" max="2830" width="8.875" style="476" customWidth="1"/>
    <col min="2831" max="2831" width="2.5" style="476" customWidth="1"/>
    <col min="2832" max="2832" width="8.875" style="476" customWidth="1"/>
    <col min="2833" max="2833" width="6" style="476" customWidth="1"/>
    <col min="2834" max="2836" width="9.375" style="476" customWidth="1"/>
    <col min="2837" max="3074" width="9" style="476"/>
    <col min="3075" max="3075" width="5.875" style="476" customWidth="1"/>
    <col min="3076" max="3076" width="19.5" style="476" customWidth="1"/>
    <col min="3077" max="3077" width="2.75" style="476" customWidth="1"/>
    <col min="3078" max="3078" width="9.125" style="476" customWidth="1"/>
    <col min="3079" max="3079" width="2.375" style="476" customWidth="1"/>
    <col min="3080" max="3080" width="8" style="476" customWidth="1"/>
    <col min="3081" max="3081" width="4.25" style="476" customWidth="1"/>
    <col min="3082" max="3082" width="2" style="476" customWidth="1"/>
    <col min="3083" max="3083" width="5" style="476" customWidth="1"/>
    <col min="3084" max="3084" width="11.75" style="476" customWidth="1"/>
    <col min="3085" max="3085" width="2.5" style="476" customWidth="1"/>
    <col min="3086" max="3086" width="8.875" style="476" customWidth="1"/>
    <col min="3087" max="3087" width="2.5" style="476" customWidth="1"/>
    <col min="3088" max="3088" width="8.875" style="476" customWidth="1"/>
    <col min="3089" max="3089" width="6" style="476" customWidth="1"/>
    <col min="3090" max="3092" width="9.375" style="476" customWidth="1"/>
    <col min="3093" max="3330" width="9" style="476"/>
    <col min="3331" max="3331" width="5.875" style="476" customWidth="1"/>
    <col min="3332" max="3332" width="19.5" style="476" customWidth="1"/>
    <col min="3333" max="3333" width="2.75" style="476" customWidth="1"/>
    <col min="3334" max="3334" width="9.125" style="476" customWidth="1"/>
    <col min="3335" max="3335" width="2.375" style="476" customWidth="1"/>
    <col min="3336" max="3336" width="8" style="476" customWidth="1"/>
    <col min="3337" max="3337" width="4.25" style="476" customWidth="1"/>
    <col min="3338" max="3338" width="2" style="476" customWidth="1"/>
    <col min="3339" max="3339" width="5" style="476" customWidth="1"/>
    <col min="3340" max="3340" width="11.75" style="476" customWidth="1"/>
    <col min="3341" max="3341" width="2.5" style="476" customWidth="1"/>
    <col min="3342" max="3342" width="8.875" style="476" customWidth="1"/>
    <col min="3343" max="3343" width="2.5" style="476" customWidth="1"/>
    <col min="3344" max="3344" width="8.875" style="476" customWidth="1"/>
    <col min="3345" max="3345" width="6" style="476" customWidth="1"/>
    <col min="3346" max="3348" width="9.375" style="476" customWidth="1"/>
    <col min="3349" max="3586" width="9" style="476"/>
    <col min="3587" max="3587" width="5.875" style="476" customWidth="1"/>
    <col min="3588" max="3588" width="19.5" style="476" customWidth="1"/>
    <col min="3589" max="3589" width="2.75" style="476" customWidth="1"/>
    <col min="3590" max="3590" width="9.125" style="476" customWidth="1"/>
    <col min="3591" max="3591" width="2.375" style="476" customWidth="1"/>
    <col min="3592" max="3592" width="8" style="476" customWidth="1"/>
    <col min="3593" max="3593" width="4.25" style="476" customWidth="1"/>
    <col min="3594" max="3594" width="2" style="476" customWidth="1"/>
    <col min="3595" max="3595" width="5" style="476" customWidth="1"/>
    <col min="3596" max="3596" width="11.75" style="476" customWidth="1"/>
    <col min="3597" max="3597" width="2.5" style="476" customWidth="1"/>
    <col min="3598" max="3598" width="8.875" style="476" customWidth="1"/>
    <col min="3599" max="3599" width="2.5" style="476" customWidth="1"/>
    <col min="3600" max="3600" width="8.875" style="476" customWidth="1"/>
    <col min="3601" max="3601" width="6" style="476" customWidth="1"/>
    <col min="3602" max="3604" width="9.375" style="476" customWidth="1"/>
    <col min="3605" max="3842" width="9" style="476"/>
    <col min="3843" max="3843" width="5.875" style="476" customWidth="1"/>
    <col min="3844" max="3844" width="19.5" style="476" customWidth="1"/>
    <col min="3845" max="3845" width="2.75" style="476" customWidth="1"/>
    <col min="3846" max="3846" width="9.125" style="476" customWidth="1"/>
    <col min="3847" max="3847" width="2.375" style="476" customWidth="1"/>
    <col min="3848" max="3848" width="8" style="476" customWidth="1"/>
    <col min="3849" max="3849" width="4.25" style="476" customWidth="1"/>
    <col min="3850" max="3850" width="2" style="476" customWidth="1"/>
    <col min="3851" max="3851" width="5" style="476" customWidth="1"/>
    <col min="3852" max="3852" width="11.75" style="476" customWidth="1"/>
    <col min="3853" max="3853" width="2.5" style="476" customWidth="1"/>
    <col min="3854" max="3854" width="8.875" style="476" customWidth="1"/>
    <col min="3855" max="3855" width="2.5" style="476" customWidth="1"/>
    <col min="3856" max="3856" width="8.875" style="476" customWidth="1"/>
    <col min="3857" max="3857" width="6" style="476" customWidth="1"/>
    <col min="3858" max="3860" width="9.375" style="476" customWidth="1"/>
    <col min="3861" max="4098" width="9" style="476"/>
    <col min="4099" max="4099" width="5.875" style="476" customWidth="1"/>
    <col min="4100" max="4100" width="19.5" style="476" customWidth="1"/>
    <col min="4101" max="4101" width="2.75" style="476" customWidth="1"/>
    <col min="4102" max="4102" width="9.125" style="476" customWidth="1"/>
    <col min="4103" max="4103" width="2.375" style="476" customWidth="1"/>
    <col min="4104" max="4104" width="8" style="476" customWidth="1"/>
    <col min="4105" max="4105" width="4.25" style="476" customWidth="1"/>
    <col min="4106" max="4106" width="2" style="476" customWidth="1"/>
    <col min="4107" max="4107" width="5" style="476" customWidth="1"/>
    <col min="4108" max="4108" width="11.75" style="476" customWidth="1"/>
    <col min="4109" max="4109" width="2.5" style="476" customWidth="1"/>
    <col min="4110" max="4110" width="8.875" style="476" customWidth="1"/>
    <col min="4111" max="4111" width="2.5" style="476" customWidth="1"/>
    <col min="4112" max="4112" width="8.875" style="476" customWidth="1"/>
    <col min="4113" max="4113" width="6" style="476" customWidth="1"/>
    <col min="4114" max="4116" width="9.375" style="476" customWidth="1"/>
    <col min="4117" max="4354" width="9" style="476"/>
    <col min="4355" max="4355" width="5.875" style="476" customWidth="1"/>
    <col min="4356" max="4356" width="19.5" style="476" customWidth="1"/>
    <col min="4357" max="4357" width="2.75" style="476" customWidth="1"/>
    <col min="4358" max="4358" width="9.125" style="476" customWidth="1"/>
    <col min="4359" max="4359" width="2.375" style="476" customWidth="1"/>
    <col min="4360" max="4360" width="8" style="476" customWidth="1"/>
    <col min="4361" max="4361" width="4.25" style="476" customWidth="1"/>
    <col min="4362" max="4362" width="2" style="476" customWidth="1"/>
    <col min="4363" max="4363" width="5" style="476" customWidth="1"/>
    <col min="4364" max="4364" width="11.75" style="476" customWidth="1"/>
    <col min="4365" max="4365" width="2.5" style="476" customWidth="1"/>
    <col min="4366" max="4366" width="8.875" style="476" customWidth="1"/>
    <col min="4367" max="4367" width="2.5" style="476" customWidth="1"/>
    <col min="4368" max="4368" width="8.875" style="476" customWidth="1"/>
    <col min="4369" max="4369" width="6" style="476" customWidth="1"/>
    <col min="4370" max="4372" width="9.375" style="476" customWidth="1"/>
    <col min="4373" max="4610" width="9" style="476"/>
    <col min="4611" max="4611" width="5.875" style="476" customWidth="1"/>
    <col min="4612" max="4612" width="19.5" style="476" customWidth="1"/>
    <col min="4613" max="4613" width="2.75" style="476" customWidth="1"/>
    <col min="4614" max="4614" width="9.125" style="476" customWidth="1"/>
    <col min="4615" max="4615" width="2.375" style="476" customWidth="1"/>
    <col min="4616" max="4616" width="8" style="476" customWidth="1"/>
    <col min="4617" max="4617" width="4.25" style="476" customWidth="1"/>
    <col min="4618" max="4618" width="2" style="476" customWidth="1"/>
    <col min="4619" max="4619" width="5" style="476" customWidth="1"/>
    <col min="4620" max="4620" width="11.75" style="476" customWidth="1"/>
    <col min="4621" max="4621" width="2.5" style="476" customWidth="1"/>
    <col min="4622" max="4622" width="8.875" style="476" customWidth="1"/>
    <col min="4623" max="4623" width="2.5" style="476" customWidth="1"/>
    <col min="4624" max="4624" width="8.875" style="476" customWidth="1"/>
    <col min="4625" max="4625" width="6" style="476" customWidth="1"/>
    <col min="4626" max="4628" width="9.375" style="476" customWidth="1"/>
    <col min="4629" max="4866" width="9" style="476"/>
    <col min="4867" max="4867" width="5.875" style="476" customWidth="1"/>
    <col min="4868" max="4868" width="19.5" style="476" customWidth="1"/>
    <col min="4869" max="4869" width="2.75" style="476" customWidth="1"/>
    <col min="4870" max="4870" width="9.125" style="476" customWidth="1"/>
    <col min="4871" max="4871" width="2.375" style="476" customWidth="1"/>
    <col min="4872" max="4872" width="8" style="476" customWidth="1"/>
    <col min="4873" max="4873" width="4.25" style="476" customWidth="1"/>
    <col min="4874" max="4874" width="2" style="476" customWidth="1"/>
    <col min="4875" max="4875" width="5" style="476" customWidth="1"/>
    <col min="4876" max="4876" width="11.75" style="476" customWidth="1"/>
    <col min="4877" max="4877" width="2.5" style="476" customWidth="1"/>
    <col min="4878" max="4878" width="8.875" style="476" customWidth="1"/>
    <col min="4879" max="4879" width="2.5" style="476" customWidth="1"/>
    <col min="4880" max="4880" width="8.875" style="476" customWidth="1"/>
    <col min="4881" max="4881" width="6" style="476" customWidth="1"/>
    <col min="4882" max="4884" width="9.375" style="476" customWidth="1"/>
    <col min="4885" max="5122" width="9" style="476"/>
    <col min="5123" max="5123" width="5.875" style="476" customWidth="1"/>
    <col min="5124" max="5124" width="19.5" style="476" customWidth="1"/>
    <col min="5125" max="5125" width="2.75" style="476" customWidth="1"/>
    <col min="5126" max="5126" width="9.125" style="476" customWidth="1"/>
    <col min="5127" max="5127" width="2.375" style="476" customWidth="1"/>
    <col min="5128" max="5128" width="8" style="476" customWidth="1"/>
    <col min="5129" max="5129" width="4.25" style="476" customWidth="1"/>
    <col min="5130" max="5130" width="2" style="476" customWidth="1"/>
    <col min="5131" max="5131" width="5" style="476" customWidth="1"/>
    <col min="5132" max="5132" width="11.75" style="476" customWidth="1"/>
    <col min="5133" max="5133" width="2.5" style="476" customWidth="1"/>
    <col min="5134" max="5134" width="8.875" style="476" customWidth="1"/>
    <col min="5135" max="5135" width="2.5" style="476" customWidth="1"/>
    <col min="5136" max="5136" width="8.875" style="476" customWidth="1"/>
    <col min="5137" max="5137" width="6" style="476" customWidth="1"/>
    <col min="5138" max="5140" width="9.375" style="476" customWidth="1"/>
    <col min="5141" max="5378" width="9" style="476"/>
    <col min="5379" max="5379" width="5.875" style="476" customWidth="1"/>
    <col min="5380" max="5380" width="19.5" style="476" customWidth="1"/>
    <col min="5381" max="5381" width="2.75" style="476" customWidth="1"/>
    <col min="5382" max="5382" width="9.125" style="476" customWidth="1"/>
    <col min="5383" max="5383" width="2.375" style="476" customWidth="1"/>
    <col min="5384" max="5384" width="8" style="476" customWidth="1"/>
    <col min="5385" max="5385" width="4.25" style="476" customWidth="1"/>
    <col min="5386" max="5386" width="2" style="476" customWidth="1"/>
    <col min="5387" max="5387" width="5" style="476" customWidth="1"/>
    <col min="5388" max="5388" width="11.75" style="476" customWidth="1"/>
    <col min="5389" max="5389" width="2.5" style="476" customWidth="1"/>
    <col min="5390" max="5390" width="8.875" style="476" customWidth="1"/>
    <col min="5391" max="5391" width="2.5" style="476" customWidth="1"/>
    <col min="5392" max="5392" width="8.875" style="476" customWidth="1"/>
    <col min="5393" max="5393" width="6" style="476" customWidth="1"/>
    <col min="5394" max="5396" width="9.375" style="476" customWidth="1"/>
    <col min="5397" max="5634" width="9" style="476"/>
    <col min="5635" max="5635" width="5.875" style="476" customWidth="1"/>
    <col min="5636" max="5636" width="19.5" style="476" customWidth="1"/>
    <col min="5637" max="5637" width="2.75" style="476" customWidth="1"/>
    <col min="5638" max="5638" width="9.125" style="476" customWidth="1"/>
    <col min="5639" max="5639" width="2.375" style="476" customWidth="1"/>
    <col min="5640" max="5640" width="8" style="476" customWidth="1"/>
    <col min="5641" max="5641" width="4.25" style="476" customWidth="1"/>
    <col min="5642" max="5642" width="2" style="476" customWidth="1"/>
    <col min="5643" max="5643" width="5" style="476" customWidth="1"/>
    <col min="5644" max="5644" width="11.75" style="476" customWidth="1"/>
    <col min="5645" max="5645" width="2.5" style="476" customWidth="1"/>
    <col min="5646" max="5646" width="8.875" style="476" customWidth="1"/>
    <col min="5647" max="5647" width="2.5" style="476" customWidth="1"/>
    <col min="5648" max="5648" width="8.875" style="476" customWidth="1"/>
    <col min="5649" max="5649" width="6" style="476" customWidth="1"/>
    <col min="5650" max="5652" width="9.375" style="476" customWidth="1"/>
    <col min="5653" max="5890" width="9" style="476"/>
    <col min="5891" max="5891" width="5.875" style="476" customWidth="1"/>
    <col min="5892" max="5892" width="19.5" style="476" customWidth="1"/>
    <col min="5893" max="5893" width="2.75" style="476" customWidth="1"/>
    <col min="5894" max="5894" width="9.125" style="476" customWidth="1"/>
    <col min="5895" max="5895" width="2.375" style="476" customWidth="1"/>
    <col min="5896" max="5896" width="8" style="476" customWidth="1"/>
    <col min="5897" max="5897" width="4.25" style="476" customWidth="1"/>
    <col min="5898" max="5898" width="2" style="476" customWidth="1"/>
    <col min="5899" max="5899" width="5" style="476" customWidth="1"/>
    <col min="5900" max="5900" width="11.75" style="476" customWidth="1"/>
    <col min="5901" max="5901" width="2.5" style="476" customWidth="1"/>
    <col min="5902" max="5902" width="8.875" style="476" customWidth="1"/>
    <col min="5903" max="5903" width="2.5" style="476" customWidth="1"/>
    <col min="5904" max="5904" width="8.875" style="476" customWidth="1"/>
    <col min="5905" max="5905" width="6" style="476" customWidth="1"/>
    <col min="5906" max="5908" width="9.375" style="476" customWidth="1"/>
    <col min="5909" max="6146" width="9" style="476"/>
    <col min="6147" max="6147" width="5.875" style="476" customWidth="1"/>
    <col min="6148" max="6148" width="19.5" style="476" customWidth="1"/>
    <col min="6149" max="6149" width="2.75" style="476" customWidth="1"/>
    <col min="6150" max="6150" width="9.125" style="476" customWidth="1"/>
    <col min="6151" max="6151" width="2.375" style="476" customWidth="1"/>
    <col min="6152" max="6152" width="8" style="476" customWidth="1"/>
    <col min="6153" max="6153" width="4.25" style="476" customWidth="1"/>
    <col min="6154" max="6154" width="2" style="476" customWidth="1"/>
    <col min="6155" max="6155" width="5" style="476" customWidth="1"/>
    <col min="6156" max="6156" width="11.75" style="476" customWidth="1"/>
    <col min="6157" max="6157" width="2.5" style="476" customWidth="1"/>
    <col min="6158" max="6158" width="8.875" style="476" customWidth="1"/>
    <col min="6159" max="6159" width="2.5" style="476" customWidth="1"/>
    <col min="6160" max="6160" width="8.875" style="476" customWidth="1"/>
    <col min="6161" max="6161" width="6" style="476" customWidth="1"/>
    <col min="6162" max="6164" width="9.375" style="476" customWidth="1"/>
    <col min="6165" max="6402" width="9" style="476"/>
    <col min="6403" max="6403" width="5.875" style="476" customWidth="1"/>
    <col min="6404" max="6404" width="19.5" style="476" customWidth="1"/>
    <col min="6405" max="6405" width="2.75" style="476" customWidth="1"/>
    <col min="6406" max="6406" width="9.125" style="476" customWidth="1"/>
    <col min="6407" max="6407" width="2.375" style="476" customWidth="1"/>
    <col min="6408" max="6408" width="8" style="476" customWidth="1"/>
    <col min="6409" max="6409" width="4.25" style="476" customWidth="1"/>
    <col min="6410" max="6410" width="2" style="476" customWidth="1"/>
    <col min="6411" max="6411" width="5" style="476" customWidth="1"/>
    <col min="6412" max="6412" width="11.75" style="476" customWidth="1"/>
    <col min="6413" max="6413" width="2.5" style="476" customWidth="1"/>
    <col min="6414" max="6414" width="8.875" style="476" customWidth="1"/>
    <col min="6415" max="6415" width="2.5" style="476" customWidth="1"/>
    <col min="6416" max="6416" width="8.875" style="476" customWidth="1"/>
    <col min="6417" max="6417" width="6" style="476" customWidth="1"/>
    <col min="6418" max="6420" width="9.375" style="476" customWidth="1"/>
    <col min="6421" max="6658" width="9" style="476"/>
    <col min="6659" max="6659" width="5.875" style="476" customWidth="1"/>
    <col min="6660" max="6660" width="19.5" style="476" customWidth="1"/>
    <col min="6661" max="6661" width="2.75" style="476" customWidth="1"/>
    <col min="6662" max="6662" width="9.125" style="476" customWidth="1"/>
    <col min="6663" max="6663" width="2.375" style="476" customWidth="1"/>
    <col min="6664" max="6664" width="8" style="476" customWidth="1"/>
    <col min="6665" max="6665" width="4.25" style="476" customWidth="1"/>
    <col min="6666" max="6666" width="2" style="476" customWidth="1"/>
    <col min="6667" max="6667" width="5" style="476" customWidth="1"/>
    <col min="6668" max="6668" width="11.75" style="476" customWidth="1"/>
    <col min="6669" max="6669" width="2.5" style="476" customWidth="1"/>
    <col min="6670" max="6670" width="8.875" style="476" customWidth="1"/>
    <col min="6671" max="6671" width="2.5" style="476" customWidth="1"/>
    <col min="6672" max="6672" width="8.875" style="476" customWidth="1"/>
    <col min="6673" max="6673" width="6" style="476" customWidth="1"/>
    <col min="6674" max="6676" width="9.375" style="476" customWidth="1"/>
    <col min="6677" max="6914" width="9" style="476"/>
    <col min="6915" max="6915" width="5.875" style="476" customWidth="1"/>
    <col min="6916" max="6916" width="19.5" style="476" customWidth="1"/>
    <col min="6917" max="6917" width="2.75" style="476" customWidth="1"/>
    <col min="6918" max="6918" width="9.125" style="476" customWidth="1"/>
    <col min="6919" max="6919" width="2.375" style="476" customWidth="1"/>
    <col min="6920" max="6920" width="8" style="476" customWidth="1"/>
    <col min="6921" max="6921" width="4.25" style="476" customWidth="1"/>
    <col min="6922" max="6922" width="2" style="476" customWidth="1"/>
    <col min="6923" max="6923" width="5" style="476" customWidth="1"/>
    <col min="6924" max="6924" width="11.75" style="476" customWidth="1"/>
    <col min="6925" max="6925" width="2.5" style="476" customWidth="1"/>
    <col min="6926" max="6926" width="8.875" style="476" customWidth="1"/>
    <col min="6927" max="6927" width="2.5" style="476" customWidth="1"/>
    <col min="6928" max="6928" width="8.875" style="476" customWidth="1"/>
    <col min="6929" max="6929" width="6" style="476" customWidth="1"/>
    <col min="6930" max="6932" width="9.375" style="476" customWidth="1"/>
    <col min="6933" max="7170" width="9" style="476"/>
    <col min="7171" max="7171" width="5.875" style="476" customWidth="1"/>
    <col min="7172" max="7172" width="19.5" style="476" customWidth="1"/>
    <col min="7173" max="7173" width="2.75" style="476" customWidth="1"/>
    <col min="7174" max="7174" width="9.125" style="476" customWidth="1"/>
    <col min="7175" max="7175" width="2.375" style="476" customWidth="1"/>
    <col min="7176" max="7176" width="8" style="476" customWidth="1"/>
    <col min="7177" max="7177" width="4.25" style="476" customWidth="1"/>
    <col min="7178" max="7178" width="2" style="476" customWidth="1"/>
    <col min="7179" max="7179" width="5" style="476" customWidth="1"/>
    <col min="7180" max="7180" width="11.75" style="476" customWidth="1"/>
    <col min="7181" max="7181" width="2.5" style="476" customWidth="1"/>
    <col min="7182" max="7182" width="8.875" style="476" customWidth="1"/>
    <col min="7183" max="7183" width="2.5" style="476" customWidth="1"/>
    <col min="7184" max="7184" width="8.875" style="476" customWidth="1"/>
    <col min="7185" max="7185" width="6" style="476" customWidth="1"/>
    <col min="7186" max="7188" width="9.375" style="476" customWidth="1"/>
    <col min="7189" max="7426" width="9" style="476"/>
    <col min="7427" max="7427" width="5.875" style="476" customWidth="1"/>
    <col min="7428" max="7428" width="19.5" style="476" customWidth="1"/>
    <col min="7429" max="7429" width="2.75" style="476" customWidth="1"/>
    <col min="7430" max="7430" width="9.125" style="476" customWidth="1"/>
    <col min="7431" max="7431" width="2.375" style="476" customWidth="1"/>
    <col min="7432" max="7432" width="8" style="476" customWidth="1"/>
    <col min="7433" max="7433" width="4.25" style="476" customWidth="1"/>
    <col min="7434" max="7434" width="2" style="476" customWidth="1"/>
    <col min="7435" max="7435" width="5" style="476" customWidth="1"/>
    <col min="7436" max="7436" width="11.75" style="476" customWidth="1"/>
    <col min="7437" max="7437" width="2.5" style="476" customWidth="1"/>
    <col min="7438" max="7438" width="8.875" style="476" customWidth="1"/>
    <col min="7439" max="7439" width="2.5" style="476" customWidth="1"/>
    <col min="7440" max="7440" width="8.875" style="476" customWidth="1"/>
    <col min="7441" max="7441" width="6" style="476" customWidth="1"/>
    <col min="7442" max="7444" width="9.375" style="476" customWidth="1"/>
    <col min="7445" max="7682" width="9" style="476"/>
    <col min="7683" max="7683" width="5.875" style="476" customWidth="1"/>
    <col min="7684" max="7684" width="19.5" style="476" customWidth="1"/>
    <col min="7685" max="7685" width="2.75" style="476" customWidth="1"/>
    <col min="7686" max="7686" width="9.125" style="476" customWidth="1"/>
    <col min="7687" max="7687" width="2.375" style="476" customWidth="1"/>
    <col min="7688" max="7688" width="8" style="476" customWidth="1"/>
    <col min="7689" max="7689" width="4.25" style="476" customWidth="1"/>
    <col min="7690" max="7690" width="2" style="476" customWidth="1"/>
    <col min="7691" max="7691" width="5" style="476" customWidth="1"/>
    <col min="7692" max="7692" width="11.75" style="476" customWidth="1"/>
    <col min="7693" max="7693" width="2.5" style="476" customWidth="1"/>
    <col min="7694" max="7694" width="8.875" style="476" customWidth="1"/>
    <col min="7695" max="7695" width="2.5" style="476" customWidth="1"/>
    <col min="7696" max="7696" width="8.875" style="476" customWidth="1"/>
    <col min="7697" max="7697" width="6" style="476" customWidth="1"/>
    <col min="7698" max="7700" width="9.375" style="476" customWidth="1"/>
    <col min="7701" max="7938" width="9" style="476"/>
    <col min="7939" max="7939" width="5.875" style="476" customWidth="1"/>
    <col min="7940" max="7940" width="19.5" style="476" customWidth="1"/>
    <col min="7941" max="7941" width="2.75" style="476" customWidth="1"/>
    <col min="7942" max="7942" width="9.125" style="476" customWidth="1"/>
    <col min="7943" max="7943" width="2.375" style="476" customWidth="1"/>
    <col min="7944" max="7944" width="8" style="476" customWidth="1"/>
    <col min="7945" max="7945" width="4.25" style="476" customWidth="1"/>
    <col min="7946" max="7946" width="2" style="476" customWidth="1"/>
    <col min="7947" max="7947" width="5" style="476" customWidth="1"/>
    <col min="7948" max="7948" width="11.75" style="476" customWidth="1"/>
    <col min="7949" max="7949" width="2.5" style="476" customWidth="1"/>
    <col min="7950" max="7950" width="8.875" style="476" customWidth="1"/>
    <col min="7951" max="7951" width="2.5" style="476" customWidth="1"/>
    <col min="7952" max="7952" width="8.875" style="476" customWidth="1"/>
    <col min="7953" max="7953" width="6" style="476" customWidth="1"/>
    <col min="7954" max="7956" width="9.375" style="476" customWidth="1"/>
    <col min="7957" max="8194" width="9" style="476"/>
    <col min="8195" max="8195" width="5.875" style="476" customWidth="1"/>
    <col min="8196" max="8196" width="19.5" style="476" customWidth="1"/>
    <col min="8197" max="8197" width="2.75" style="476" customWidth="1"/>
    <col min="8198" max="8198" width="9.125" style="476" customWidth="1"/>
    <col min="8199" max="8199" width="2.375" style="476" customWidth="1"/>
    <col min="8200" max="8200" width="8" style="476" customWidth="1"/>
    <col min="8201" max="8201" width="4.25" style="476" customWidth="1"/>
    <col min="8202" max="8202" width="2" style="476" customWidth="1"/>
    <col min="8203" max="8203" width="5" style="476" customWidth="1"/>
    <col min="8204" max="8204" width="11.75" style="476" customWidth="1"/>
    <col min="8205" max="8205" width="2.5" style="476" customWidth="1"/>
    <col min="8206" max="8206" width="8.875" style="476" customWidth="1"/>
    <col min="8207" max="8207" width="2.5" style="476" customWidth="1"/>
    <col min="8208" max="8208" width="8.875" style="476" customWidth="1"/>
    <col min="8209" max="8209" width="6" style="476" customWidth="1"/>
    <col min="8210" max="8212" width="9.375" style="476" customWidth="1"/>
    <col min="8213" max="8450" width="9" style="476"/>
    <col min="8451" max="8451" width="5.875" style="476" customWidth="1"/>
    <col min="8452" max="8452" width="19.5" style="476" customWidth="1"/>
    <col min="8453" max="8453" width="2.75" style="476" customWidth="1"/>
    <col min="8454" max="8454" width="9.125" style="476" customWidth="1"/>
    <col min="8455" max="8455" width="2.375" style="476" customWidth="1"/>
    <col min="8456" max="8456" width="8" style="476" customWidth="1"/>
    <col min="8457" max="8457" width="4.25" style="476" customWidth="1"/>
    <col min="8458" max="8458" width="2" style="476" customWidth="1"/>
    <col min="8459" max="8459" width="5" style="476" customWidth="1"/>
    <col min="8460" max="8460" width="11.75" style="476" customWidth="1"/>
    <col min="8461" max="8461" width="2.5" style="476" customWidth="1"/>
    <col min="8462" max="8462" width="8.875" style="476" customWidth="1"/>
    <col min="8463" max="8463" width="2.5" style="476" customWidth="1"/>
    <col min="8464" max="8464" width="8.875" style="476" customWidth="1"/>
    <col min="8465" max="8465" width="6" style="476" customWidth="1"/>
    <col min="8466" max="8468" width="9.375" style="476" customWidth="1"/>
    <col min="8469" max="8706" width="9" style="476"/>
    <col min="8707" max="8707" width="5.875" style="476" customWidth="1"/>
    <col min="8708" max="8708" width="19.5" style="476" customWidth="1"/>
    <col min="8709" max="8709" width="2.75" style="476" customWidth="1"/>
    <col min="8710" max="8710" width="9.125" style="476" customWidth="1"/>
    <col min="8711" max="8711" width="2.375" style="476" customWidth="1"/>
    <col min="8712" max="8712" width="8" style="476" customWidth="1"/>
    <col min="8713" max="8713" width="4.25" style="476" customWidth="1"/>
    <col min="8714" max="8714" width="2" style="476" customWidth="1"/>
    <col min="8715" max="8715" width="5" style="476" customWidth="1"/>
    <col min="8716" max="8716" width="11.75" style="476" customWidth="1"/>
    <col min="8717" max="8717" width="2.5" style="476" customWidth="1"/>
    <col min="8718" max="8718" width="8.875" style="476" customWidth="1"/>
    <col min="8719" max="8719" width="2.5" style="476" customWidth="1"/>
    <col min="8720" max="8720" width="8.875" style="476" customWidth="1"/>
    <col min="8721" max="8721" width="6" style="476" customWidth="1"/>
    <col min="8722" max="8724" width="9.375" style="476" customWidth="1"/>
    <col min="8725" max="8962" width="9" style="476"/>
    <col min="8963" max="8963" width="5.875" style="476" customWidth="1"/>
    <col min="8964" max="8964" width="19.5" style="476" customWidth="1"/>
    <col min="8965" max="8965" width="2.75" style="476" customWidth="1"/>
    <col min="8966" max="8966" width="9.125" style="476" customWidth="1"/>
    <col min="8967" max="8967" width="2.375" style="476" customWidth="1"/>
    <col min="8968" max="8968" width="8" style="476" customWidth="1"/>
    <col min="8969" max="8969" width="4.25" style="476" customWidth="1"/>
    <col min="8970" max="8970" width="2" style="476" customWidth="1"/>
    <col min="8971" max="8971" width="5" style="476" customWidth="1"/>
    <col min="8972" max="8972" width="11.75" style="476" customWidth="1"/>
    <col min="8973" max="8973" width="2.5" style="476" customWidth="1"/>
    <col min="8974" max="8974" width="8.875" style="476" customWidth="1"/>
    <col min="8975" max="8975" width="2.5" style="476" customWidth="1"/>
    <col min="8976" max="8976" width="8.875" style="476" customWidth="1"/>
    <col min="8977" max="8977" width="6" style="476" customWidth="1"/>
    <col min="8978" max="8980" width="9.375" style="476" customWidth="1"/>
    <col min="8981" max="9218" width="9" style="476"/>
    <col min="9219" max="9219" width="5.875" style="476" customWidth="1"/>
    <col min="9220" max="9220" width="19.5" style="476" customWidth="1"/>
    <col min="9221" max="9221" width="2.75" style="476" customWidth="1"/>
    <col min="9222" max="9222" width="9.125" style="476" customWidth="1"/>
    <col min="9223" max="9223" width="2.375" style="476" customWidth="1"/>
    <col min="9224" max="9224" width="8" style="476" customWidth="1"/>
    <col min="9225" max="9225" width="4.25" style="476" customWidth="1"/>
    <col min="9226" max="9226" width="2" style="476" customWidth="1"/>
    <col min="9227" max="9227" width="5" style="476" customWidth="1"/>
    <col min="9228" max="9228" width="11.75" style="476" customWidth="1"/>
    <col min="9229" max="9229" width="2.5" style="476" customWidth="1"/>
    <col min="9230" max="9230" width="8.875" style="476" customWidth="1"/>
    <col min="9231" max="9231" width="2.5" style="476" customWidth="1"/>
    <col min="9232" max="9232" width="8.875" style="476" customWidth="1"/>
    <col min="9233" max="9233" width="6" style="476" customWidth="1"/>
    <col min="9234" max="9236" width="9.375" style="476" customWidth="1"/>
    <col min="9237" max="9474" width="9" style="476"/>
    <col min="9475" max="9475" width="5.875" style="476" customWidth="1"/>
    <col min="9476" max="9476" width="19.5" style="476" customWidth="1"/>
    <col min="9477" max="9477" width="2.75" style="476" customWidth="1"/>
    <col min="9478" max="9478" width="9.125" style="476" customWidth="1"/>
    <col min="9479" max="9479" width="2.375" style="476" customWidth="1"/>
    <col min="9480" max="9480" width="8" style="476" customWidth="1"/>
    <col min="9481" max="9481" width="4.25" style="476" customWidth="1"/>
    <col min="9482" max="9482" width="2" style="476" customWidth="1"/>
    <col min="9483" max="9483" width="5" style="476" customWidth="1"/>
    <col min="9484" max="9484" width="11.75" style="476" customWidth="1"/>
    <col min="9485" max="9485" width="2.5" style="476" customWidth="1"/>
    <col min="9486" max="9486" width="8.875" style="476" customWidth="1"/>
    <col min="9487" max="9487" width="2.5" style="476" customWidth="1"/>
    <col min="9488" max="9488" width="8.875" style="476" customWidth="1"/>
    <col min="9489" max="9489" width="6" style="476" customWidth="1"/>
    <col min="9490" max="9492" width="9.375" style="476" customWidth="1"/>
    <col min="9493" max="9730" width="9" style="476"/>
    <col min="9731" max="9731" width="5.875" style="476" customWidth="1"/>
    <col min="9732" max="9732" width="19.5" style="476" customWidth="1"/>
    <col min="9733" max="9733" width="2.75" style="476" customWidth="1"/>
    <col min="9734" max="9734" width="9.125" style="476" customWidth="1"/>
    <col min="9735" max="9735" width="2.375" style="476" customWidth="1"/>
    <col min="9736" max="9736" width="8" style="476" customWidth="1"/>
    <col min="9737" max="9737" width="4.25" style="476" customWidth="1"/>
    <col min="9738" max="9738" width="2" style="476" customWidth="1"/>
    <col min="9739" max="9739" width="5" style="476" customWidth="1"/>
    <col min="9740" max="9740" width="11.75" style="476" customWidth="1"/>
    <col min="9741" max="9741" width="2.5" style="476" customWidth="1"/>
    <col min="9742" max="9742" width="8.875" style="476" customWidth="1"/>
    <col min="9743" max="9743" width="2.5" style="476" customWidth="1"/>
    <col min="9744" max="9744" width="8.875" style="476" customWidth="1"/>
    <col min="9745" max="9745" width="6" style="476" customWidth="1"/>
    <col min="9746" max="9748" width="9.375" style="476" customWidth="1"/>
    <col min="9749" max="9986" width="9" style="476"/>
    <col min="9987" max="9987" width="5.875" style="476" customWidth="1"/>
    <col min="9988" max="9988" width="19.5" style="476" customWidth="1"/>
    <col min="9989" max="9989" width="2.75" style="476" customWidth="1"/>
    <col min="9990" max="9990" width="9.125" style="476" customWidth="1"/>
    <col min="9991" max="9991" width="2.375" style="476" customWidth="1"/>
    <col min="9992" max="9992" width="8" style="476" customWidth="1"/>
    <col min="9993" max="9993" width="4.25" style="476" customWidth="1"/>
    <col min="9994" max="9994" width="2" style="476" customWidth="1"/>
    <col min="9995" max="9995" width="5" style="476" customWidth="1"/>
    <col min="9996" max="9996" width="11.75" style="476" customWidth="1"/>
    <col min="9997" max="9997" width="2.5" style="476" customWidth="1"/>
    <col min="9998" max="9998" width="8.875" style="476" customWidth="1"/>
    <col min="9999" max="9999" width="2.5" style="476" customWidth="1"/>
    <col min="10000" max="10000" width="8.875" style="476" customWidth="1"/>
    <col min="10001" max="10001" width="6" style="476" customWidth="1"/>
    <col min="10002" max="10004" width="9.375" style="476" customWidth="1"/>
    <col min="10005" max="10242" width="9" style="476"/>
    <col min="10243" max="10243" width="5.875" style="476" customWidth="1"/>
    <col min="10244" max="10244" width="19.5" style="476" customWidth="1"/>
    <col min="10245" max="10245" width="2.75" style="476" customWidth="1"/>
    <col min="10246" max="10246" width="9.125" style="476" customWidth="1"/>
    <col min="10247" max="10247" width="2.375" style="476" customWidth="1"/>
    <col min="10248" max="10248" width="8" style="476" customWidth="1"/>
    <col min="10249" max="10249" width="4.25" style="476" customWidth="1"/>
    <col min="10250" max="10250" width="2" style="476" customWidth="1"/>
    <col min="10251" max="10251" width="5" style="476" customWidth="1"/>
    <col min="10252" max="10252" width="11.75" style="476" customWidth="1"/>
    <col min="10253" max="10253" width="2.5" style="476" customWidth="1"/>
    <col min="10254" max="10254" width="8.875" style="476" customWidth="1"/>
    <col min="10255" max="10255" width="2.5" style="476" customWidth="1"/>
    <col min="10256" max="10256" width="8.875" style="476" customWidth="1"/>
    <col min="10257" max="10257" width="6" style="476" customWidth="1"/>
    <col min="10258" max="10260" width="9.375" style="476" customWidth="1"/>
    <col min="10261" max="10498" width="9" style="476"/>
    <col min="10499" max="10499" width="5.875" style="476" customWidth="1"/>
    <col min="10500" max="10500" width="19.5" style="476" customWidth="1"/>
    <col min="10501" max="10501" width="2.75" style="476" customWidth="1"/>
    <col min="10502" max="10502" width="9.125" style="476" customWidth="1"/>
    <col min="10503" max="10503" width="2.375" style="476" customWidth="1"/>
    <col min="10504" max="10504" width="8" style="476" customWidth="1"/>
    <col min="10505" max="10505" width="4.25" style="476" customWidth="1"/>
    <col min="10506" max="10506" width="2" style="476" customWidth="1"/>
    <col min="10507" max="10507" width="5" style="476" customWidth="1"/>
    <col min="10508" max="10508" width="11.75" style="476" customWidth="1"/>
    <col min="10509" max="10509" width="2.5" style="476" customWidth="1"/>
    <col min="10510" max="10510" width="8.875" style="476" customWidth="1"/>
    <col min="10511" max="10511" width="2.5" style="476" customWidth="1"/>
    <col min="10512" max="10512" width="8.875" style="476" customWidth="1"/>
    <col min="10513" max="10513" width="6" style="476" customWidth="1"/>
    <col min="10514" max="10516" width="9.375" style="476" customWidth="1"/>
    <col min="10517" max="10754" width="9" style="476"/>
    <col min="10755" max="10755" width="5.875" style="476" customWidth="1"/>
    <col min="10756" max="10756" width="19.5" style="476" customWidth="1"/>
    <col min="10757" max="10757" width="2.75" style="476" customWidth="1"/>
    <col min="10758" max="10758" width="9.125" style="476" customWidth="1"/>
    <col min="10759" max="10759" width="2.375" style="476" customWidth="1"/>
    <col min="10760" max="10760" width="8" style="476" customWidth="1"/>
    <col min="10761" max="10761" width="4.25" style="476" customWidth="1"/>
    <col min="10762" max="10762" width="2" style="476" customWidth="1"/>
    <col min="10763" max="10763" width="5" style="476" customWidth="1"/>
    <col min="10764" max="10764" width="11.75" style="476" customWidth="1"/>
    <col min="10765" max="10765" width="2.5" style="476" customWidth="1"/>
    <col min="10766" max="10766" width="8.875" style="476" customWidth="1"/>
    <col min="10767" max="10767" width="2.5" style="476" customWidth="1"/>
    <col min="10768" max="10768" width="8.875" style="476" customWidth="1"/>
    <col min="10769" max="10769" width="6" style="476" customWidth="1"/>
    <col min="10770" max="10772" width="9.375" style="476" customWidth="1"/>
    <col min="10773" max="11010" width="9" style="476"/>
    <col min="11011" max="11011" width="5.875" style="476" customWidth="1"/>
    <col min="11012" max="11012" width="19.5" style="476" customWidth="1"/>
    <col min="11013" max="11013" width="2.75" style="476" customWidth="1"/>
    <col min="11014" max="11014" width="9.125" style="476" customWidth="1"/>
    <col min="11015" max="11015" width="2.375" style="476" customWidth="1"/>
    <col min="11016" max="11016" width="8" style="476" customWidth="1"/>
    <col min="11017" max="11017" width="4.25" style="476" customWidth="1"/>
    <col min="11018" max="11018" width="2" style="476" customWidth="1"/>
    <col min="11019" max="11019" width="5" style="476" customWidth="1"/>
    <col min="11020" max="11020" width="11.75" style="476" customWidth="1"/>
    <col min="11021" max="11021" width="2.5" style="476" customWidth="1"/>
    <col min="11022" max="11022" width="8.875" style="476" customWidth="1"/>
    <col min="11023" max="11023" width="2.5" style="476" customWidth="1"/>
    <col min="11024" max="11024" width="8.875" style="476" customWidth="1"/>
    <col min="11025" max="11025" width="6" style="476" customWidth="1"/>
    <col min="11026" max="11028" width="9.375" style="476" customWidth="1"/>
    <col min="11029" max="11266" width="9" style="476"/>
    <col min="11267" max="11267" width="5.875" style="476" customWidth="1"/>
    <col min="11268" max="11268" width="19.5" style="476" customWidth="1"/>
    <col min="11269" max="11269" width="2.75" style="476" customWidth="1"/>
    <col min="11270" max="11270" width="9.125" style="476" customWidth="1"/>
    <col min="11271" max="11271" width="2.375" style="476" customWidth="1"/>
    <col min="11272" max="11272" width="8" style="476" customWidth="1"/>
    <col min="11273" max="11273" width="4.25" style="476" customWidth="1"/>
    <col min="11274" max="11274" width="2" style="476" customWidth="1"/>
    <col min="11275" max="11275" width="5" style="476" customWidth="1"/>
    <col min="11276" max="11276" width="11.75" style="476" customWidth="1"/>
    <col min="11277" max="11277" width="2.5" style="476" customWidth="1"/>
    <col min="11278" max="11278" width="8.875" style="476" customWidth="1"/>
    <col min="11279" max="11279" width="2.5" style="476" customWidth="1"/>
    <col min="11280" max="11280" width="8.875" style="476" customWidth="1"/>
    <col min="11281" max="11281" width="6" style="476" customWidth="1"/>
    <col min="11282" max="11284" width="9.375" style="476" customWidth="1"/>
    <col min="11285" max="11522" width="9" style="476"/>
    <col min="11523" max="11523" width="5.875" style="476" customWidth="1"/>
    <col min="11524" max="11524" width="19.5" style="476" customWidth="1"/>
    <col min="11525" max="11525" width="2.75" style="476" customWidth="1"/>
    <col min="11526" max="11526" width="9.125" style="476" customWidth="1"/>
    <col min="11527" max="11527" width="2.375" style="476" customWidth="1"/>
    <col min="11528" max="11528" width="8" style="476" customWidth="1"/>
    <col min="11529" max="11529" width="4.25" style="476" customWidth="1"/>
    <col min="11530" max="11530" width="2" style="476" customWidth="1"/>
    <col min="11531" max="11531" width="5" style="476" customWidth="1"/>
    <col min="11532" max="11532" width="11.75" style="476" customWidth="1"/>
    <col min="11533" max="11533" width="2.5" style="476" customWidth="1"/>
    <col min="11534" max="11534" width="8.875" style="476" customWidth="1"/>
    <col min="11535" max="11535" width="2.5" style="476" customWidth="1"/>
    <col min="11536" max="11536" width="8.875" style="476" customWidth="1"/>
    <col min="11537" max="11537" width="6" style="476" customWidth="1"/>
    <col min="11538" max="11540" width="9.375" style="476" customWidth="1"/>
    <col min="11541" max="11778" width="9" style="476"/>
    <col min="11779" max="11779" width="5.875" style="476" customWidth="1"/>
    <col min="11780" max="11780" width="19.5" style="476" customWidth="1"/>
    <col min="11781" max="11781" width="2.75" style="476" customWidth="1"/>
    <col min="11782" max="11782" width="9.125" style="476" customWidth="1"/>
    <col min="11783" max="11783" width="2.375" style="476" customWidth="1"/>
    <col min="11784" max="11784" width="8" style="476" customWidth="1"/>
    <col min="11785" max="11785" width="4.25" style="476" customWidth="1"/>
    <col min="11786" max="11786" width="2" style="476" customWidth="1"/>
    <col min="11787" max="11787" width="5" style="476" customWidth="1"/>
    <col min="11788" max="11788" width="11.75" style="476" customWidth="1"/>
    <col min="11789" max="11789" width="2.5" style="476" customWidth="1"/>
    <col min="11790" max="11790" width="8.875" style="476" customWidth="1"/>
    <col min="11791" max="11791" width="2.5" style="476" customWidth="1"/>
    <col min="11792" max="11792" width="8.875" style="476" customWidth="1"/>
    <col min="11793" max="11793" width="6" style="476" customWidth="1"/>
    <col min="11794" max="11796" width="9.375" style="476" customWidth="1"/>
    <col min="11797" max="12034" width="9" style="476"/>
    <col min="12035" max="12035" width="5.875" style="476" customWidth="1"/>
    <col min="12036" max="12036" width="19.5" style="476" customWidth="1"/>
    <col min="12037" max="12037" width="2.75" style="476" customWidth="1"/>
    <col min="12038" max="12038" width="9.125" style="476" customWidth="1"/>
    <col min="12039" max="12039" width="2.375" style="476" customWidth="1"/>
    <col min="12040" max="12040" width="8" style="476" customWidth="1"/>
    <col min="12041" max="12041" width="4.25" style="476" customWidth="1"/>
    <col min="12042" max="12042" width="2" style="476" customWidth="1"/>
    <col min="12043" max="12043" width="5" style="476" customWidth="1"/>
    <col min="12044" max="12044" width="11.75" style="476" customWidth="1"/>
    <col min="12045" max="12045" width="2.5" style="476" customWidth="1"/>
    <col min="12046" max="12046" width="8.875" style="476" customWidth="1"/>
    <col min="12047" max="12047" width="2.5" style="476" customWidth="1"/>
    <col min="12048" max="12048" width="8.875" style="476" customWidth="1"/>
    <col min="12049" max="12049" width="6" style="476" customWidth="1"/>
    <col min="12050" max="12052" width="9.375" style="476" customWidth="1"/>
    <col min="12053" max="12290" width="9" style="476"/>
    <col min="12291" max="12291" width="5.875" style="476" customWidth="1"/>
    <col min="12292" max="12292" width="19.5" style="476" customWidth="1"/>
    <col min="12293" max="12293" width="2.75" style="476" customWidth="1"/>
    <col min="12294" max="12294" width="9.125" style="476" customWidth="1"/>
    <col min="12295" max="12295" width="2.375" style="476" customWidth="1"/>
    <col min="12296" max="12296" width="8" style="476" customWidth="1"/>
    <col min="12297" max="12297" width="4.25" style="476" customWidth="1"/>
    <col min="12298" max="12298" width="2" style="476" customWidth="1"/>
    <col min="12299" max="12299" width="5" style="476" customWidth="1"/>
    <col min="12300" max="12300" width="11.75" style="476" customWidth="1"/>
    <col min="12301" max="12301" width="2.5" style="476" customWidth="1"/>
    <col min="12302" max="12302" width="8.875" style="476" customWidth="1"/>
    <col min="12303" max="12303" width="2.5" style="476" customWidth="1"/>
    <col min="12304" max="12304" width="8.875" style="476" customWidth="1"/>
    <col min="12305" max="12305" width="6" style="476" customWidth="1"/>
    <col min="12306" max="12308" width="9.375" style="476" customWidth="1"/>
    <col min="12309" max="12546" width="9" style="476"/>
    <col min="12547" max="12547" width="5.875" style="476" customWidth="1"/>
    <col min="12548" max="12548" width="19.5" style="476" customWidth="1"/>
    <col min="12549" max="12549" width="2.75" style="476" customWidth="1"/>
    <col min="12550" max="12550" width="9.125" style="476" customWidth="1"/>
    <col min="12551" max="12551" width="2.375" style="476" customWidth="1"/>
    <col min="12552" max="12552" width="8" style="476" customWidth="1"/>
    <col min="12553" max="12553" width="4.25" style="476" customWidth="1"/>
    <col min="12554" max="12554" width="2" style="476" customWidth="1"/>
    <col min="12555" max="12555" width="5" style="476" customWidth="1"/>
    <col min="12556" max="12556" width="11.75" style="476" customWidth="1"/>
    <col min="12557" max="12557" width="2.5" style="476" customWidth="1"/>
    <col min="12558" max="12558" width="8.875" style="476" customWidth="1"/>
    <col min="12559" max="12559" width="2.5" style="476" customWidth="1"/>
    <col min="12560" max="12560" width="8.875" style="476" customWidth="1"/>
    <col min="12561" max="12561" width="6" style="476" customWidth="1"/>
    <col min="12562" max="12564" width="9.375" style="476" customWidth="1"/>
    <col min="12565" max="12802" width="9" style="476"/>
    <col min="12803" max="12803" width="5.875" style="476" customWidth="1"/>
    <col min="12804" max="12804" width="19.5" style="476" customWidth="1"/>
    <col min="12805" max="12805" width="2.75" style="476" customWidth="1"/>
    <col min="12806" max="12806" width="9.125" style="476" customWidth="1"/>
    <col min="12807" max="12807" width="2.375" style="476" customWidth="1"/>
    <col min="12808" max="12808" width="8" style="476" customWidth="1"/>
    <col min="12809" max="12809" width="4.25" style="476" customWidth="1"/>
    <col min="12810" max="12810" width="2" style="476" customWidth="1"/>
    <col min="12811" max="12811" width="5" style="476" customWidth="1"/>
    <col min="12812" max="12812" width="11.75" style="476" customWidth="1"/>
    <col min="12813" max="12813" width="2.5" style="476" customWidth="1"/>
    <col min="12814" max="12814" width="8.875" style="476" customWidth="1"/>
    <col min="12815" max="12815" width="2.5" style="476" customWidth="1"/>
    <col min="12816" max="12816" width="8.875" style="476" customWidth="1"/>
    <col min="12817" max="12817" width="6" style="476" customWidth="1"/>
    <col min="12818" max="12820" width="9.375" style="476" customWidth="1"/>
    <col min="12821" max="13058" width="9" style="476"/>
    <col min="13059" max="13059" width="5.875" style="476" customWidth="1"/>
    <col min="13060" max="13060" width="19.5" style="476" customWidth="1"/>
    <col min="13061" max="13061" width="2.75" style="476" customWidth="1"/>
    <col min="13062" max="13062" width="9.125" style="476" customWidth="1"/>
    <col min="13063" max="13063" width="2.375" style="476" customWidth="1"/>
    <col min="13064" max="13064" width="8" style="476" customWidth="1"/>
    <col min="13065" max="13065" width="4.25" style="476" customWidth="1"/>
    <col min="13066" max="13066" width="2" style="476" customWidth="1"/>
    <col min="13067" max="13067" width="5" style="476" customWidth="1"/>
    <col min="13068" max="13068" width="11.75" style="476" customWidth="1"/>
    <col min="13069" max="13069" width="2.5" style="476" customWidth="1"/>
    <col min="13070" max="13070" width="8.875" style="476" customWidth="1"/>
    <col min="13071" max="13071" width="2.5" style="476" customWidth="1"/>
    <col min="13072" max="13072" width="8.875" style="476" customWidth="1"/>
    <col min="13073" max="13073" width="6" style="476" customWidth="1"/>
    <col min="13074" max="13076" width="9.375" style="476" customWidth="1"/>
    <col min="13077" max="13314" width="9" style="476"/>
    <col min="13315" max="13315" width="5.875" style="476" customWidth="1"/>
    <col min="13316" max="13316" width="19.5" style="476" customWidth="1"/>
    <col min="13317" max="13317" width="2.75" style="476" customWidth="1"/>
    <col min="13318" max="13318" width="9.125" style="476" customWidth="1"/>
    <col min="13319" max="13319" width="2.375" style="476" customWidth="1"/>
    <col min="13320" max="13320" width="8" style="476" customWidth="1"/>
    <col min="13321" max="13321" width="4.25" style="476" customWidth="1"/>
    <col min="13322" max="13322" width="2" style="476" customWidth="1"/>
    <col min="13323" max="13323" width="5" style="476" customWidth="1"/>
    <col min="13324" max="13324" width="11.75" style="476" customWidth="1"/>
    <col min="13325" max="13325" width="2.5" style="476" customWidth="1"/>
    <col min="13326" max="13326" width="8.875" style="476" customWidth="1"/>
    <col min="13327" max="13327" width="2.5" style="476" customWidth="1"/>
    <col min="13328" max="13328" width="8.875" style="476" customWidth="1"/>
    <col min="13329" max="13329" width="6" style="476" customWidth="1"/>
    <col min="13330" max="13332" width="9.375" style="476" customWidth="1"/>
    <col min="13333" max="13570" width="9" style="476"/>
    <col min="13571" max="13571" width="5.875" style="476" customWidth="1"/>
    <col min="13572" max="13572" width="19.5" style="476" customWidth="1"/>
    <col min="13573" max="13573" width="2.75" style="476" customWidth="1"/>
    <col min="13574" max="13574" width="9.125" style="476" customWidth="1"/>
    <col min="13575" max="13575" width="2.375" style="476" customWidth="1"/>
    <col min="13576" max="13576" width="8" style="476" customWidth="1"/>
    <col min="13577" max="13577" width="4.25" style="476" customWidth="1"/>
    <col min="13578" max="13578" width="2" style="476" customWidth="1"/>
    <col min="13579" max="13579" width="5" style="476" customWidth="1"/>
    <col min="13580" max="13580" width="11.75" style="476" customWidth="1"/>
    <col min="13581" max="13581" width="2.5" style="476" customWidth="1"/>
    <col min="13582" max="13582" width="8.875" style="476" customWidth="1"/>
    <col min="13583" max="13583" width="2.5" style="476" customWidth="1"/>
    <col min="13584" max="13584" width="8.875" style="476" customWidth="1"/>
    <col min="13585" max="13585" width="6" style="476" customWidth="1"/>
    <col min="13586" max="13588" width="9.375" style="476" customWidth="1"/>
    <col min="13589" max="13826" width="9" style="476"/>
    <col min="13827" max="13827" width="5.875" style="476" customWidth="1"/>
    <col min="13828" max="13828" width="19.5" style="476" customWidth="1"/>
    <col min="13829" max="13829" width="2.75" style="476" customWidth="1"/>
    <col min="13830" max="13830" width="9.125" style="476" customWidth="1"/>
    <col min="13831" max="13831" width="2.375" style="476" customWidth="1"/>
    <col min="13832" max="13832" width="8" style="476" customWidth="1"/>
    <col min="13833" max="13833" width="4.25" style="476" customWidth="1"/>
    <col min="13834" max="13834" width="2" style="476" customWidth="1"/>
    <col min="13835" max="13835" width="5" style="476" customWidth="1"/>
    <col min="13836" max="13836" width="11.75" style="476" customWidth="1"/>
    <col min="13837" max="13837" width="2.5" style="476" customWidth="1"/>
    <col min="13838" max="13838" width="8.875" style="476" customWidth="1"/>
    <col min="13839" max="13839" width="2.5" style="476" customWidth="1"/>
    <col min="13840" max="13840" width="8.875" style="476" customWidth="1"/>
    <col min="13841" max="13841" width="6" style="476" customWidth="1"/>
    <col min="13842" max="13844" width="9.375" style="476" customWidth="1"/>
    <col min="13845" max="14082" width="9" style="476"/>
    <col min="14083" max="14083" width="5.875" style="476" customWidth="1"/>
    <col min="14084" max="14084" width="19.5" style="476" customWidth="1"/>
    <col min="14085" max="14085" width="2.75" style="476" customWidth="1"/>
    <col min="14086" max="14086" width="9.125" style="476" customWidth="1"/>
    <col min="14087" max="14087" width="2.375" style="476" customWidth="1"/>
    <col min="14088" max="14088" width="8" style="476" customWidth="1"/>
    <col min="14089" max="14089" width="4.25" style="476" customWidth="1"/>
    <col min="14090" max="14090" width="2" style="476" customWidth="1"/>
    <col min="14091" max="14091" width="5" style="476" customWidth="1"/>
    <col min="14092" max="14092" width="11.75" style="476" customWidth="1"/>
    <col min="14093" max="14093" width="2.5" style="476" customWidth="1"/>
    <col min="14094" max="14094" width="8.875" style="476" customWidth="1"/>
    <col min="14095" max="14095" width="2.5" style="476" customWidth="1"/>
    <col min="14096" max="14096" width="8.875" style="476" customWidth="1"/>
    <col min="14097" max="14097" width="6" style="476" customWidth="1"/>
    <col min="14098" max="14100" width="9.375" style="476" customWidth="1"/>
    <col min="14101" max="14338" width="9" style="476"/>
    <col min="14339" max="14339" width="5.875" style="476" customWidth="1"/>
    <col min="14340" max="14340" width="19.5" style="476" customWidth="1"/>
    <col min="14341" max="14341" width="2.75" style="476" customWidth="1"/>
    <col min="14342" max="14342" width="9.125" style="476" customWidth="1"/>
    <col min="14343" max="14343" width="2.375" style="476" customWidth="1"/>
    <col min="14344" max="14344" width="8" style="476" customWidth="1"/>
    <col min="14345" max="14345" width="4.25" style="476" customWidth="1"/>
    <col min="14346" max="14346" width="2" style="476" customWidth="1"/>
    <col min="14347" max="14347" width="5" style="476" customWidth="1"/>
    <col min="14348" max="14348" width="11.75" style="476" customWidth="1"/>
    <col min="14349" max="14349" width="2.5" style="476" customWidth="1"/>
    <col min="14350" max="14350" width="8.875" style="476" customWidth="1"/>
    <col min="14351" max="14351" width="2.5" style="476" customWidth="1"/>
    <col min="14352" max="14352" width="8.875" style="476" customWidth="1"/>
    <col min="14353" max="14353" width="6" style="476" customWidth="1"/>
    <col min="14354" max="14356" width="9.375" style="476" customWidth="1"/>
    <col min="14357" max="14594" width="9" style="476"/>
    <col min="14595" max="14595" width="5.875" style="476" customWidth="1"/>
    <col min="14596" max="14596" width="19.5" style="476" customWidth="1"/>
    <col min="14597" max="14597" width="2.75" style="476" customWidth="1"/>
    <col min="14598" max="14598" width="9.125" style="476" customWidth="1"/>
    <col min="14599" max="14599" width="2.375" style="476" customWidth="1"/>
    <col min="14600" max="14600" width="8" style="476" customWidth="1"/>
    <col min="14601" max="14601" width="4.25" style="476" customWidth="1"/>
    <col min="14602" max="14602" width="2" style="476" customWidth="1"/>
    <col min="14603" max="14603" width="5" style="476" customWidth="1"/>
    <col min="14604" max="14604" width="11.75" style="476" customWidth="1"/>
    <col min="14605" max="14605" width="2.5" style="476" customWidth="1"/>
    <col min="14606" max="14606" width="8.875" style="476" customWidth="1"/>
    <col min="14607" max="14607" width="2.5" style="476" customWidth="1"/>
    <col min="14608" max="14608" width="8.875" style="476" customWidth="1"/>
    <col min="14609" max="14609" width="6" style="476" customWidth="1"/>
    <col min="14610" max="14612" width="9.375" style="476" customWidth="1"/>
    <col min="14613" max="14850" width="9" style="476"/>
    <col min="14851" max="14851" width="5.875" style="476" customWidth="1"/>
    <col min="14852" max="14852" width="19.5" style="476" customWidth="1"/>
    <col min="14853" max="14853" width="2.75" style="476" customWidth="1"/>
    <col min="14854" max="14854" width="9.125" style="476" customWidth="1"/>
    <col min="14855" max="14855" width="2.375" style="476" customWidth="1"/>
    <col min="14856" max="14856" width="8" style="476" customWidth="1"/>
    <col min="14857" max="14857" width="4.25" style="476" customWidth="1"/>
    <col min="14858" max="14858" width="2" style="476" customWidth="1"/>
    <col min="14859" max="14859" width="5" style="476" customWidth="1"/>
    <col min="14860" max="14860" width="11.75" style="476" customWidth="1"/>
    <col min="14861" max="14861" width="2.5" style="476" customWidth="1"/>
    <col min="14862" max="14862" width="8.875" style="476" customWidth="1"/>
    <col min="14863" max="14863" width="2.5" style="476" customWidth="1"/>
    <col min="14864" max="14864" width="8.875" style="476" customWidth="1"/>
    <col min="14865" max="14865" width="6" style="476" customWidth="1"/>
    <col min="14866" max="14868" width="9.375" style="476" customWidth="1"/>
    <col min="14869" max="15106" width="9" style="476"/>
    <col min="15107" max="15107" width="5.875" style="476" customWidth="1"/>
    <col min="15108" max="15108" width="19.5" style="476" customWidth="1"/>
    <col min="15109" max="15109" width="2.75" style="476" customWidth="1"/>
    <col min="15110" max="15110" width="9.125" style="476" customWidth="1"/>
    <col min="15111" max="15111" width="2.375" style="476" customWidth="1"/>
    <col min="15112" max="15112" width="8" style="476" customWidth="1"/>
    <col min="15113" max="15113" width="4.25" style="476" customWidth="1"/>
    <col min="15114" max="15114" width="2" style="476" customWidth="1"/>
    <col min="15115" max="15115" width="5" style="476" customWidth="1"/>
    <col min="15116" max="15116" width="11.75" style="476" customWidth="1"/>
    <col min="15117" max="15117" width="2.5" style="476" customWidth="1"/>
    <col min="15118" max="15118" width="8.875" style="476" customWidth="1"/>
    <col min="15119" max="15119" width="2.5" style="476" customWidth="1"/>
    <col min="15120" max="15120" width="8.875" style="476" customWidth="1"/>
    <col min="15121" max="15121" width="6" style="476" customWidth="1"/>
    <col min="15122" max="15124" width="9.375" style="476" customWidth="1"/>
    <col min="15125" max="15362" width="9" style="476"/>
    <col min="15363" max="15363" width="5.875" style="476" customWidth="1"/>
    <col min="15364" max="15364" width="19.5" style="476" customWidth="1"/>
    <col min="15365" max="15365" width="2.75" style="476" customWidth="1"/>
    <col min="15366" max="15366" width="9.125" style="476" customWidth="1"/>
    <col min="15367" max="15367" width="2.375" style="476" customWidth="1"/>
    <col min="15368" max="15368" width="8" style="476" customWidth="1"/>
    <col min="15369" max="15369" width="4.25" style="476" customWidth="1"/>
    <col min="15370" max="15370" width="2" style="476" customWidth="1"/>
    <col min="15371" max="15371" width="5" style="476" customWidth="1"/>
    <col min="15372" max="15372" width="11.75" style="476" customWidth="1"/>
    <col min="15373" max="15373" width="2.5" style="476" customWidth="1"/>
    <col min="15374" max="15374" width="8.875" style="476" customWidth="1"/>
    <col min="15375" max="15375" width="2.5" style="476" customWidth="1"/>
    <col min="15376" max="15376" width="8.875" style="476" customWidth="1"/>
    <col min="15377" max="15377" width="6" style="476" customWidth="1"/>
    <col min="15378" max="15380" width="9.375" style="476" customWidth="1"/>
    <col min="15381" max="15618" width="9" style="476"/>
    <col min="15619" max="15619" width="5.875" style="476" customWidth="1"/>
    <col min="15620" max="15620" width="19.5" style="476" customWidth="1"/>
    <col min="15621" max="15621" width="2.75" style="476" customWidth="1"/>
    <col min="15622" max="15622" width="9.125" style="476" customWidth="1"/>
    <col min="15623" max="15623" width="2.375" style="476" customWidth="1"/>
    <col min="15624" max="15624" width="8" style="476" customWidth="1"/>
    <col min="15625" max="15625" width="4.25" style="476" customWidth="1"/>
    <col min="15626" max="15626" width="2" style="476" customWidth="1"/>
    <col min="15627" max="15627" width="5" style="476" customWidth="1"/>
    <col min="15628" max="15628" width="11.75" style="476" customWidth="1"/>
    <col min="15629" max="15629" width="2.5" style="476" customWidth="1"/>
    <col min="15630" max="15630" width="8.875" style="476" customWidth="1"/>
    <col min="15631" max="15631" width="2.5" style="476" customWidth="1"/>
    <col min="15632" max="15632" width="8.875" style="476" customWidth="1"/>
    <col min="15633" max="15633" width="6" style="476" customWidth="1"/>
    <col min="15634" max="15636" width="9.375" style="476" customWidth="1"/>
    <col min="15637" max="15874" width="9" style="476"/>
    <col min="15875" max="15875" width="5.875" style="476" customWidth="1"/>
    <col min="15876" max="15876" width="19.5" style="476" customWidth="1"/>
    <col min="15877" max="15877" width="2.75" style="476" customWidth="1"/>
    <col min="15878" max="15878" width="9.125" style="476" customWidth="1"/>
    <col min="15879" max="15879" width="2.375" style="476" customWidth="1"/>
    <col min="15880" max="15880" width="8" style="476" customWidth="1"/>
    <col min="15881" max="15881" width="4.25" style="476" customWidth="1"/>
    <col min="15882" max="15882" width="2" style="476" customWidth="1"/>
    <col min="15883" max="15883" width="5" style="476" customWidth="1"/>
    <col min="15884" max="15884" width="11.75" style="476" customWidth="1"/>
    <col min="15885" max="15885" width="2.5" style="476" customWidth="1"/>
    <col min="15886" max="15886" width="8.875" style="476" customWidth="1"/>
    <col min="15887" max="15887" width="2.5" style="476" customWidth="1"/>
    <col min="15888" max="15888" width="8.875" style="476" customWidth="1"/>
    <col min="15889" max="15889" width="6" style="476" customWidth="1"/>
    <col min="15890" max="15892" width="9.375" style="476" customWidth="1"/>
    <col min="15893" max="16130" width="9" style="476"/>
    <col min="16131" max="16131" width="5.875" style="476" customWidth="1"/>
    <col min="16132" max="16132" width="19.5" style="476" customWidth="1"/>
    <col min="16133" max="16133" width="2.75" style="476" customWidth="1"/>
    <col min="16134" max="16134" width="9.125" style="476" customWidth="1"/>
    <col min="16135" max="16135" width="2.375" style="476" customWidth="1"/>
    <col min="16136" max="16136" width="8" style="476" customWidth="1"/>
    <col min="16137" max="16137" width="4.25" style="476" customWidth="1"/>
    <col min="16138" max="16138" width="2" style="476" customWidth="1"/>
    <col min="16139" max="16139" width="5" style="476" customWidth="1"/>
    <col min="16140" max="16140" width="11.75" style="476" customWidth="1"/>
    <col min="16141" max="16141" width="2.5" style="476" customWidth="1"/>
    <col min="16142" max="16142" width="8.875" style="476" customWidth="1"/>
    <col min="16143" max="16143" width="2.5" style="476" customWidth="1"/>
    <col min="16144" max="16144" width="8.875" style="476" customWidth="1"/>
    <col min="16145" max="16145" width="6" style="476" customWidth="1"/>
    <col min="16146" max="16148" width="9.375" style="476" customWidth="1"/>
    <col min="16149" max="16384" width="9" style="476"/>
  </cols>
  <sheetData>
    <row r="1" spans="1:17" ht="20.25" customHeight="1">
      <c r="A1" s="583" t="s">
        <v>1020</v>
      </c>
      <c r="B1" s="583"/>
      <c r="C1" s="583"/>
      <c r="D1" s="584"/>
      <c r="E1" s="585"/>
      <c r="F1" s="586"/>
      <c r="G1" s="586"/>
      <c r="H1" s="587"/>
      <c r="I1" s="588"/>
    </row>
    <row r="2" spans="1:17" ht="50.25" customHeight="1">
      <c r="A2" s="950" t="s">
        <v>1021</v>
      </c>
      <c r="B2" s="950"/>
      <c r="C2" s="950"/>
      <c r="D2" s="950"/>
      <c r="E2" s="950"/>
      <c r="F2" s="950"/>
      <c r="G2" s="950"/>
      <c r="H2" s="950"/>
      <c r="I2" s="950"/>
      <c r="J2" s="950"/>
      <c r="K2" s="950"/>
      <c r="L2" s="950"/>
      <c r="M2" s="950"/>
      <c r="N2" s="950"/>
      <c r="O2" s="950"/>
      <c r="P2" s="950"/>
      <c r="Q2" s="950"/>
    </row>
    <row r="3" spans="1:17" ht="27" customHeight="1">
      <c r="A3" s="950"/>
      <c r="B3" s="950"/>
      <c r="C3" s="950"/>
      <c r="D3" s="950"/>
      <c r="E3" s="950"/>
      <c r="F3" s="950"/>
      <c r="G3" s="950"/>
      <c r="H3" s="950"/>
      <c r="I3" s="950"/>
      <c r="J3" s="950"/>
      <c r="K3" s="950"/>
      <c r="L3" s="950"/>
      <c r="M3" s="950"/>
      <c r="N3" s="950"/>
      <c r="O3" s="950"/>
      <c r="P3" s="950"/>
      <c r="Q3" s="950"/>
    </row>
    <row r="4" spans="1:17" ht="16.5" customHeight="1">
      <c r="A4" s="480"/>
      <c r="B4" s="480"/>
      <c r="C4" s="480"/>
      <c r="D4" s="481"/>
      <c r="E4" s="482"/>
      <c r="F4" s="951"/>
      <c r="G4" s="951"/>
      <c r="H4" s="951"/>
      <c r="I4" s="951"/>
    </row>
    <row r="5" spans="1:17" ht="27" customHeight="1" thickBot="1">
      <c r="A5" s="952" t="s">
        <v>1022</v>
      </c>
      <c r="B5" s="952"/>
      <c r="C5" s="952"/>
      <c r="D5" s="952"/>
      <c r="E5" s="952"/>
      <c r="F5" s="952"/>
      <c r="G5" s="952"/>
      <c r="H5" s="952"/>
      <c r="I5" s="952"/>
      <c r="K5" s="483" t="s">
        <v>938</v>
      </c>
      <c r="L5" s="484"/>
      <c r="M5" s="484"/>
      <c r="N5" s="485"/>
      <c r="O5" s="484"/>
      <c r="P5" s="485"/>
      <c r="Q5" s="485"/>
    </row>
    <row r="6" spans="1:17" ht="18.75" customHeight="1" thickBot="1">
      <c r="A6" s="933" t="s">
        <v>898</v>
      </c>
      <c r="B6" s="936" t="s">
        <v>939</v>
      </c>
      <c r="C6" s="937"/>
      <c r="D6" s="508" t="s">
        <v>1023</v>
      </c>
      <c r="E6" s="487" t="s">
        <v>941</v>
      </c>
      <c r="F6" s="488" t="s">
        <v>942</v>
      </c>
      <c r="G6" s="488"/>
      <c r="H6" s="489"/>
      <c r="I6" s="490" t="s">
        <v>943</v>
      </c>
      <c r="K6" s="491"/>
      <c r="L6" s="953"/>
      <c r="M6" s="955" t="s">
        <v>944</v>
      </c>
      <c r="N6" s="956"/>
      <c r="O6" s="956"/>
      <c r="P6" s="957"/>
      <c r="Q6" s="485"/>
    </row>
    <row r="7" spans="1:17" ht="18.75" customHeight="1" thickTop="1" thickBot="1">
      <c r="A7" s="934"/>
      <c r="B7" s="938"/>
      <c r="C7" s="939"/>
      <c r="D7" s="492" t="s">
        <v>945</v>
      </c>
      <c r="E7" s="493"/>
      <c r="F7" s="494" t="s">
        <v>946</v>
      </c>
      <c r="G7" s="494" t="s">
        <v>947</v>
      </c>
      <c r="H7" s="495">
        <f>IF(H6=0,0,ROUNDDOWN(H6/B8,1))</f>
        <v>0</v>
      </c>
      <c r="I7" s="496" t="s">
        <v>161</v>
      </c>
      <c r="K7" s="497"/>
      <c r="L7" s="954"/>
      <c r="M7" s="958" t="s">
        <v>1024</v>
      </c>
      <c r="N7" s="959"/>
      <c r="O7" s="960" t="s">
        <v>1025</v>
      </c>
      <c r="P7" s="961"/>
      <c r="Q7" s="485"/>
    </row>
    <row r="8" spans="1:17" ht="18.75" customHeight="1" thickTop="1" thickBot="1">
      <c r="A8" s="934"/>
      <c r="B8" s="940"/>
      <c r="C8" s="942" t="s">
        <v>950</v>
      </c>
      <c r="D8" s="510" t="s">
        <v>1026</v>
      </c>
      <c r="E8" s="493" t="s">
        <v>941</v>
      </c>
      <c r="F8" s="494" t="s">
        <v>952</v>
      </c>
      <c r="G8" s="494"/>
      <c r="H8" s="499"/>
      <c r="I8" s="500" t="s">
        <v>943</v>
      </c>
      <c r="L8" s="501" t="s">
        <v>953</v>
      </c>
      <c r="M8" s="502" t="s">
        <v>947</v>
      </c>
      <c r="N8" s="503">
        <f>H7</f>
        <v>0</v>
      </c>
      <c r="O8" s="502" t="s">
        <v>954</v>
      </c>
      <c r="P8" s="503">
        <f>H9</f>
        <v>0</v>
      </c>
    </row>
    <row r="9" spans="1:17" ht="18.75" customHeight="1" thickTop="1" thickBot="1">
      <c r="A9" s="935"/>
      <c r="B9" s="941"/>
      <c r="C9" s="943"/>
      <c r="D9" s="504" t="s">
        <v>945</v>
      </c>
      <c r="E9" s="505"/>
      <c r="F9" s="506" t="s">
        <v>955</v>
      </c>
      <c r="G9" s="494" t="s">
        <v>954</v>
      </c>
      <c r="H9" s="495">
        <f>IF(H8=0,0,ROUNDDOWN(H8/B8,1))</f>
        <v>0</v>
      </c>
      <c r="I9" s="507" t="s">
        <v>161</v>
      </c>
      <c r="L9" s="501" t="s">
        <v>956</v>
      </c>
      <c r="M9" s="502" t="s">
        <v>957</v>
      </c>
      <c r="N9" s="503">
        <f>H11</f>
        <v>0</v>
      </c>
      <c r="O9" s="502" t="s">
        <v>958</v>
      </c>
      <c r="P9" s="503">
        <f>H13</f>
        <v>0</v>
      </c>
    </row>
    <row r="10" spans="1:17" ht="18.75" customHeight="1" thickBot="1">
      <c r="A10" s="933" t="s">
        <v>899</v>
      </c>
      <c r="B10" s="936" t="s">
        <v>939</v>
      </c>
      <c r="C10" s="937"/>
      <c r="D10" s="508" t="s">
        <v>1023</v>
      </c>
      <c r="E10" s="487" t="s">
        <v>941</v>
      </c>
      <c r="F10" s="488" t="s">
        <v>960</v>
      </c>
      <c r="G10" s="488"/>
      <c r="H10" s="489"/>
      <c r="I10" s="490" t="s">
        <v>943</v>
      </c>
      <c r="K10" s="509"/>
      <c r="L10" s="501" t="s">
        <v>961</v>
      </c>
      <c r="M10" s="502" t="s">
        <v>962</v>
      </c>
      <c r="N10" s="503">
        <f>H15</f>
        <v>0</v>
      </c>
      <c r="O10" s="502" t="s">
        <v>963</v>
      </c>
      <c r="P10" s="503">
        <f>H17</f>
        <v>0</v>
      </c>
      <c r="Q10" s="509"/>
    </row>
    <row r="11" spans="1:17" ht="18.75" customHeight="1" thickTop="1" thickBot="1">
      <c r="A11" s="934"/>
      <c r="B11" s="938"/>
      <c r="C11" s="939"/>
      <c r="D11" s="491" t="s">
        <v>945</v>
      </c>
      <c r="E11" s="493"/>
      <c r="F11" s="494" t="s">
        <v>964</v>
      </c>
      <c r="G11" s="494" t="s">
        <v>957</v>
      </c>
      <c r="H11" s="495">
        <f>IF(H10=0,0,ROUNDDOWN(H10/B12,1))</f>
        <v>0</v>
      </c>
      <c r="I11" s="496" t="s">
        <v>161</v>
      </c>
      <c r="K11" s="509"/>
      <c r="L11" s="501" t="s">
        <v>965</v>
      </c>
      <c r="M11" s="502" t="s">
        <v>966</v>
      </c>
      <c r="N11" s="503">
        <f>H19</f>
        <v>0</v>
      </c>
      <c r="O11" s="502" t="s">
        <v>967</v>
      </c>
      <c r="P11" s="503">
        <f>H21</f>
        <v>0</v>
      </c>
      <c r="Q11" s="509"/>
    </row>
    <row r="12" spans="1:17" ht="18.75" customHeight="1" thickTop="1" thickBot="1">
      <c r="A12" s="934"/>
      <c r="B12" s="940"/>
      <c r="C12" s="942" t="s">
        <v>950</v>
      </c>
      <c r="D12" s="510" t="s">
        <v>1026</v>
      </c>
      <c r="E12" s="493" t="s">
        <v>941</v>
      </c>
      <c r="F12" s="494" t="s">
        <v>952</v>
      </c>
      <c r="G12" s="494"/>
      <c r="H12" s="499"/>
      <c r="I12" s="500" t="s">
        <v>943</v>
      </c>
      <c r="K12" s="509"/>
      <c r="L12" s="501" t="s">
        <v>968</v>
      </c>
      <c r="M12" s="502" t="s">
        <v>969</v>
      </c>
      <c r="N12" s="503">
        <f>H23</f>
        <v>0</v>
      </c>
      <c r="O12" s="502" t="s">
        <v>970</v>
      </c>
      <c r="P12" s="503">
        <f>H25</f>
        <v>0</v>
      </c>
      <c r="Q12" s="509"/>
    </row>
    <row r="13" spans="1:17" ht="18.75" customHeight="1" thickTop="1" thickBot="1">
      <c r="A13" s="935"/>
      <c r="B13" s="941"/>
      <c r="C13" s="943"/>
      <c r="D13" s="511" t="s">
        <v>945</v>
      </c>
      <c r="E13" s="505"/>
      <c r="F13" s="506" t="s">
        <v>971</v>
      </c>
      <c r="G13" s="494" t="s">
        <v>958</v>
      </c>
      <c r="H13" s="495">
        <f>IF(H12=0,0,ROUNDDOWN(H12/B12,1))</f>
        <v>0</v>
      </c>
      <c r="I13" s="507" t="s">
        <v>161</v>
      </c>
      <c r="K13" s="509"/>
      <c r="L13" s="501" t="s">
        <v>972</v>
      </c>
      <c r="M13" s="502" t="s">
        <v>973</v>
      </c>
      <c r="N13" s="503">
        <f>H27</f>
        <v>0</v>
      </c>
      <c r="O13" s="502" t="s">
        <v>974</v>
      </c>
      <c r="P13" s="503">
        <f>H29</f>
        <v>0</v>
      </c>
      <c r="Q13" s="509"/>
    </row>
    <row r="14" spans="1:17" ht="18.75" customHeight="1" thickBot="1">
      <c r="A14" s="933" t="s">
        <v>961</v>
      </c>
      <c r="B14" s="936" t="s">
        <v>939</v>
      </c>
      <c r="C14" s="937"/>
      <c r="D14" s="508" t="s">
        <v>1023</v>
      </c>
      <c r="E14" s="487" t="s">
        <v>941</v>
      </c>
      <c r="F14" s="488" t="s">
        <v>960</v>
      </c>
      <c r="G14" s="488"/>
      <c r="H14" s="489"/>
      <c r="I14" s="490" t="s">
        <v>943</v>
      </c>
      <c r="K14" s="509"/>
      <c r="L14" s="501" t="s">
        <v>975</v>
      </c>
      <c r="M14" s="502" t="s">
        <v>976</v>
      </c>
      <c r="N14" s="503">
        <f>H31</f>
        <v>0</v>
      </c>
      <c r="O14" s="502" t="s">
        <v>977</v>
      </c>
      <c r="P14" s="503">
        <f>H33</f>
        <v>0</v>
      </c>
      <c r="Q14" s="509"/>
    </row>
    <row r="15" spans="1:17" ht="18.75" customHeight="1" thickTop="1" thickBot="1">
      <c r="A15" s="934"/>
      <c r="B15" s="938"/>
      <c r="C15" s="939"/>
      <c r="D15" s="491" t="s">
        <v>945</v>
      </c>
      <c r="E15" s="493"/>
      <c r="F15" s="494" t="s">
        <v>964</v>
      </c>
      <c r="G15" s="494" t="s">
        <v>962</v>
      </c>
      <c r="H15" s="495">
        <f>IF(H14=0,0,ROUNDDOWN(H14/B16,1))</f>
        <v>0</v>
      </c>
      <c r="I15" s="496" t="s">
        <v>161</v>
      </c>
      <c r="K15" s="509"/>
      <c r="L15" s="501" t="s">
        <v>978</v>
      </c>
      <c r="M15" s="502" t="s">
        <v>979</v>
      </c>
      <c r="N15" s="503">
        <f>H35</f>
        <v>0</v>
      </c>
      <c r="O15" s="502" t="s">
        <v>980</v>
      </c>
      <c r="P15" s="503">
        <f>H37</f>
        <v>0</v>
      </c>
      <c r="Q15" s="509"/>
    </row>
    <row r="16" spans="1:17" ht="18.75" customHeight="1" thickTop="1" thickBot="1">
      <c r="A16" s="934"/>
      <c r="B16" s="940"/>
      <c r="C16" s="942" t="s">
        <v>950</v>
      </c>
      <c r="D16" s="510" t="s">
        <v>1026</v>
      </c>
      <c r="E16" s="493" t="s">
        <v>941</v>
      </c>
      <c r="F16" s="494" t="s">
        <v>952</v>
      </c>
      <c r="G16" s="494"/>
      <c r="H16" s="499"/>
      <c r="I16" s="500" t="s">
        <v>943</v>
      </c>
      <c r="K16" s="509"/>
      <c r="L16" s="501" t="s">
        <v>981</v>
      </c>
      <c r="M16" s="502" t="s">
        <v>982</v>
      </c>
      <c r="N16" s="503">
        <f>H39</f>
        <v>0</v>
      </c>
      <c r="O16" s="502" t="s">
        <v>983</v>
      </c>
      <c r="P16" s="503">
        <f>H41</f>
        <v>0</v>
      </c>
      <c r="Q16" s="509"/>
    </row>
    <row r="17" spans="1:17" ht="18.75" customHeight="1" thickTop="1" thickBot="1">
      <c r="A17" s="935"/>
      <c r="B17" s="941"/>
      <c r="C17" s="943"/>
      <c r="D17" s="511" t="s">
        <v>945</v>
      </c>
      <c r="E17" s="505"/>
      <c r="F17" s="506" t="s">
        <v>971</v>
      </c>
      <c r="G17" s="494" t="s">
        <v>963</v>
      </c>
      <c r="H17" s="495">
        <f>IF(H16=0,0,ROUNDDOWN(H16/B16,1))</f>
        <v>0</v>
      </c>
      <c r="I17" s="507" t="s">
        <v>161</v>
      </c>
      <c r="K17" s="509"/>
      <c r="L17" s="501" t="s">
        <v>984</v>
      </c>
      <c r="M17" s="502" t="s">
        <v>985</v>
      </c>
      <c r="N17" s="503">
        <f>H43</f>
        <v>0</v>
      </c>
      <c r="O17" s="502" t="s">
        <v>986</v>
      </c>
      <c r="P17" s="503">
        <f>H45</f>
        <v>0</v>
      </c>
      <c r="Q17" s="509"/>
    </row>
    <row r="18" spans="1:17" ht="18.75" customHeight="1" thickBot="1">
      <c r="A18" s="933" t="s">
        <v>987</v>
      </c>
      <c r="B18" s="936" t="s">
        <v>939</v>
      </c>
      <c r="C18" s="937"/>
      <c r="D18" s="508" t="s">
        <v>1023</v>
      </c>
      <c r="E18" s="487" t="s">
        <v>941</v>
      </c>
      <c r="F18" s="488" t="s">
        <v>960</v>
      </c>
      <c r="G18" s="488"/>
      <c r="H18" s="489"/>
      <c r="I18" s="490" t="s">
        <v>943</v>
      </c>
      <c r="K18" s="509"/>
      <c r="L18" s="501" t="s">
        <v>988</v>
      </c>
      <c r="M18" s="512" t="s">
        <v>989</v>
      </c>
      <c r="N18" s="513">
        <f>H47</f>
        <v>0</v>
      </c>
      <c r="O18" s="512" t="s">
        <v>990</v>
      </c>
      <c r="P18" s="513">
        <f>H49</f>
        <v>0</v>
      </c>
      <c r="Q18" s="509"/>
    </row>
    <row r="19" spans="1:17" ht="18.75" customHeight="1" thickTop="1" thickBot="1">
      <c r="A19" s="934"/>
      <c r="B19" s="938"/>
      <c r="C19" s="939"/>
      <c r="D19" s="491" t="s">
        <v>945</v>
      </c>
      <c r="E19" s="493"/>
      <c r="F19" s="494" t="s">
        <v>964</v>
      </c>
      <c r="G19" s="494" t="s">
        <v>966</v>
      </c>
      <c r="H19" s="495">
        <f>IF(H18=0,0,ROUNDDOWN(H18/B20,1))</f>
        <v>0</v>
      </c>
      <c r="I19" s="496" t="s">
        <v>161</v>
      </c>
      <c r="K19" s="509"/>
      <c r="L19" s="514" t="s">
        <v>991</v>
      </c>
      <c r="M19" s="514"/>
      <c r="N19" s="515">
        <f>SUM(N8:N18)</f>
        <v>0</v>
      </c>
      <c r="O19" s="514"/>
      <c r="P19" s="515">
        <f>SUM(P8:P18)</f>
        <v>0</v>
      </c>
      <c r="Q19" s="509"/>
    </row>
    <row r="20" spans="1:17" ht="18.75" customHeight="1" thickTop="1" thickBot="1">
      <c r="A20" s="934"/>
      <c r="B20" s="940"/>
      <c r="C20" s="942" t="s">
        <v>950</v>
      </c>
      <c r="D20" s="510" t="s">
        <v>1026</v>
      </c>
      <c r="E20" s="493" t="s">
        <v>941</v>
      </c>
      <c r="F20" s="494" t="s">
        <v>952</v>
      </c>
      <c r="G20" s="494"/>
      <c r="H20" s="499"/>
      <c r="I20" s="500" t="s">
        <v>943</v>
      </c>
      <c r="K20" s="509"/>
      <c r="L20" s="516"/>
      <c r="M20" s="516"/>
      <c r="N20" s="509"/>
      <c r="O20" s="516"/>
      <c r="P20" s="509"/>
      <c r="Q20" s="509"/>
    </row>
    <row r="21" spans="1:17" ht="18.75" customHeight="1" thickTop="1" thickBot="1">
      <c r="A21" s="935"/>
      <c r="B21" s="941"/>
      <c r="C21" s="943"/>
      <c r="D21" s="511" t="s">
        <v>945</v>
      </c>
      <c r="E21" s="505"/>
      <c r="F21" s="506" t="s">
        <v>971</v>
      </c>
      <c r="G21" s="494" t="s">
        <v>967</v>
      </c>
      <c r="H21" s="495">
        <f>IF(H20=0,0,ROUNDDOWN(H20/B20,1))</f>
        <v>0</v>
      </c>
      <c r="I21" s="507" t="s">
        <v>161</v>
      </c>
      <c r="K21" s="509"/>
      <c r="L21" s="476"/>
      <c r="M21" s="476"/>
      <c r="N21" s="517" t="s">
        <v>992</v>
      </c>
      <c r="O21" s="476"/>
      <c r="P21" s="517" t="s">
        <v>993</v>
      </c>
      <c r="Q21" s="476"/>
    </row>
    <row r="22" spans="1:17" ht="18.75" customHeight="1" thickBot="1">
      <c r="A22" s="933" t="s">
        <v>994</v>
      </c>
      <c r="B22" s="936" t="s">
        <v>939</v>
      </c>
      <c r="C22" s="937"/>
      <c r="D22" s="508" t="s">
        <v>1023</v>
      </c>
      <c r="E22" s="487" t="s">
        <v>941</v>
      </c>
      <c r="F22" s="488" t="s">
        <v>960</v>
      </c>
      <c r="G22" s="488"/>
      <c r="H22" s="489"/>
      <c r="I22" s="490" t="s">
        <v>943</v>
      </c>
      <c r="K22" s="509"/>
      <c r="L22" s="476"/>
      <c r="M22" s="476"/>
      <c r="N22" s="476"/>
      <c r="O22" s="476"/>
      <c r="P22" s="476"/>
      <c r="Q22" s="476"/>
    </row>
    <row r="23" spans="1:17" ht="18.75" customHeight="1" thickTop="1" thickBot="1">
      <c r="A23" s="934"/>
      <c r="B23" s="938"/>
      <c r="C23" s="939"/>
      <c r="D23" s="491" t="s">
        <v>945</v>
      </c>
      <c r="E23" s="493"/>
      <c r="F23" s="494" t="s">
        <v>964</v>
      </c>
      <c r="G23" s="494" t="s">
        <v>969</v>
      </c>
      <c r="H23" s="495">
        <f>IF(H22=0,0,ROUNDDOWN(H22/B24,1))</f>
        <v>0</v>
      </c>
      <c r="I23" s="496" t="s">
        <v>161</v>
      </c>
      <c r="K23" s="476"/>
      <c r="L23" s="518" t="s">
        <v>995</v>
      </c>
      <c r="M23" s="519"/>
      <c r="N23" s="520"/>
      <c r="O23" s="519"/>
      <c r="P23" s="520"/>
      <c r="Q23" s="476"/>
    </row>
    <row r="24" spans="1:17" ht="18.75" customHeight="1" thickTop="1" thickBot="1">
      <c r="A24" s="934"/>
      <c r="B24" s="940"/>
      <c r="C24" s="942" t="s">
        <v>950</v>
      </c>
      <c r="D24" s="510" t="s">
        <v>1026</v>
      </c>
      <c r="E24" s="493" t="s">
        <v>941</v>
      </c>
      <c r="F24" s="494" t="s">
        <v>952</v>
      </c>
      <c r="G24" s="494"/>
      <c r="H24" s="499"/>
      <c r="I24" s="500" t="s">
        <v>943</v>
      </c>
      <c r="K24" s="476"/>
      <c r="L24" s="521"/>
      <c r="M24" s="521"/>
      <c r="N24" s="476"/>
      <c r="O24" s="521"/>
      <c r="P24" s="476"/>
      <c r="Q24" s="476"/>
    </row>
    <row r="25" spans="1:17" ht="18.75" customHeight="1" thickTop="1" thickBot="1">
      <c r="A25" s="935"/>
      <c r="B25" s="941"/>
      <c r="C25" s="943"/>
      <c r="D25" s="511" t="s">
        <v>945</v>
      </c>
      <c r="E25" s="505"/>
      <c r="F25" s="506" t="s">
        <v>971</v>
      </c>
      <c r="G25" s="494" t="s">
        <v>970</v>
      </c>
      <c r="H25" s="495">
        <f>IF(H24=0,0,ROUNDDOWN(H24/B24,1))</f>
        <v>0</v>
      </c>
      <c r="I25" s="507" t="s">
        <v>161</v>
      </c>
      <c r="K25" s="476"/>
      <c r="L25" s="516"/>
      <c r="M25" s="516"/>
      <c r="N25" s="509"/>
      <c r="O25" s="516"/>
      <c r="P25" s="509"/>
      <c r="Q25" s="509"/>
    </row>
    <row r="26" spans="1:17" ht="18.75" customHeight="1" thickTop="1" thickBot="1">
      <c r="A26" s="933" t="s">
        <v>996</v>
      </c>
      <c r="B26" s="936" t="s">
        <v>939</v>
      </c>
      <c r="C26" s="937"/>
      <c r="D26" s="508" t="s">
        <v>1023</v>
      </c>
      <c r="E26" s="487" t="s">
        <v>941</v>
      </c>
      <c r="F26" s="488" t="s">
        <v>960</v>
      </c>
      <c r="G26" s="488"/>
      <c r="H26" s="489"/>
      <c r="I26" s="490" t="s">
        <v>943</v>
      </c>
      <c r="K26" s="522" t="s">
        <v>997</v>
      </c>
      <c r="L26" s="523">
        <f>P23</f>
        <v>0</v>
      </c>
      <c r="M26" s="524"/>
      <c r="N26" s="525" t="s">
        <v>161</v>
      </c>
      <c r="O26" s="524"/>
      <c r="P26" s="525"/>
      <c r="Q26" s="526"/>
    </row>
    <row r="27" spans="1:17" ht="18.75" customHeight="1" thickTop="1" thickBot="1">
      <c r="A27" s="934"/>
      <c r="B27" s="938"/>
      <c r="C27" s="939"/>
      <c r="D27" s="491" t="s">
        <v>945</v>
      </c>
      <c r="E27" s="493"/>
      <c r="F27" s="494" t="s">
        <v>964</v>
      </c>
      <c r="G27" s="494" t="s">
        <v>973</v>
      </c>
      <c r="H27" s="495">
        <f>IF(H26=0,0,ROUNDDOWN(H26/B28,1))</f>
        <v>0</v>
      </c>
      <c r="I27" s="496" t="s">
        <v>161</v>
      </c>
      <c r="K27" s="522"/>
      <c r="L27" s="527"/>
      <c r="M27" s="527"/>
      <c r="N27" s="528" t="s">
        <v>998</v>
      </c>
      <c r="O27" s="527"/>
      <c r="P27" s="529">
        <f>IF(L26=0,0,ROUNDDOWN(L26/L28*100,1))</f>
        <v>0</v>
      </c>
      <c r="Q27" s="530" t="s">
        <v>999</v>
      </c>
    </row>
    <row r="28" spans="1:17" ht="18.75" customHeight="1" thickTop="1" thickBot="1">
      <c r="A28" s="934"/>
      <c r="B28" s="940"/>
      <c r="C28" s="942" t="s">
        <v>950</v>
      </c>
      <c r="D28" s="510" t="s">
        <v>1026</v>
      </c>
      <c r="E28" s="493" t="s">
        <v>941</v>
      </c>
      <c r="F28" s="494" t="s">
        <v>952</v>
      </c>
      <c r="G28" s="494"/>
      <c r="H28" s="499"/>
      <c r="I28" s="500" t="s">
        <v>943</v>
      </c>
      <c r="K28" s="531" t="s">
        <v>1000</v>
      </c>
      <c r="L28" s="532">
        <f>N23</f>
        <v>0</v>
      </c>
      <c r="M28" s="533"/>
      <c r="N28" s="534" t="s">
        <v>161</v>
      </c>
      <c r="O28" s="533"/>
      <c r="P28" s="534"/>
      <c r="Q28" s="534"/>
    </row>
    <row r="29" spans="1:17" ht="18.75" customHeight="1" thickTop="1" thickBot="1">
      <c r="A29" s="935"/>
      <c r="B29" s="941"/>
      <c r="C29" s="943"/>
      <c r="D29" s="511" t="s">
        <v>945</v>
      </c>
      <c r="E29" s="505"/>
      <c r="F29" s="506" t="s">
        <v>971</v>
      </c>
      <c r="G29" s="494" t="s">
        <v>974</v>
      </c>
      <c r="H29" s="495">
        <f>IF(H28=0,0,ROUNDDOWN(H28/B28,1))</f>
        <v>0</v>
      </c>
      <c r="I29" s="507" t="s">
        <v>161</v>
      </c>
      <c r="K29" s="509"/>
      <c r="L29" s="509"/>
      <c r="M29" s="509"/>
      <c r="N29" s="509"/>
      <c r="O29" s="509"/>
      <c r="Q29" s="509"/>
    </row>
    <row r="30" spans="1:17" ht="18.75" customHeight="1" thickBot="1">
      <c r="A30" s="933" t="s">
        <v>1001</v>
      </c>
      <c r="B30" s="936" t="s">
        <v>939</v>
      </c>
      <c r="C30" s="937"/>
      <c r="D30" s="508" t="s">
        <v>1023</v>
      </c>
      <c r="E30" s="487" t="s">
        <v>941</v>
      </c>
      <c r="F30" s="488" t="s">
        <v>960</v>
      </c>
      <c r="G30" s="488"/>
      <c r="H30" s="489"/>
      <c r="I30" s="490" t="s">
        <v>943</v>
      </c>
      <c r="K30" s="476"/>
      <c r="L30" s="949" t="s">
        <v>1002</v>
      </c>
      <c r="M30" s="949"/>
      <c r="N30" s="949"/>
      <c r="O30" s="949"/>
      <c r="P30" s="949"/>
      <c r="Q30" s="949"/>
    </row>
    <row r="31" spans="1:17" ht="18.75" customHeight="1" thickTop="1" thickBot="1">
      <c r="A31" s="934"/>
      <c r="B31" s="938"/>
      <c r="C31" s="939"/>
      <c r="D31" s="491" t="s">
        <v>945</v>
      </c>
      <c r="E31" s="493"/>
      <c r="F31" s="494" t="s">
        <v>964</v>
      </c>
      <c r="G31" s="494" t="s">
        <v>976</v>
      </c>
      <c r="H31" s="495">
        <f>IF(H30=0,0,ROUNDDOWN(H30/B32,1))</f>
        <v>0</v>
      </c>
      <c r="I31" s="496" t="s">
        <v>161</v>
      </c>
      <c r="K31" s="509"/>
      <c r="L31" s="949"/>
      <c r="M31" s="949"/>
      <c r="N31" s="949"/>
      <c r="O31" s="949"/>
      <c r="P31" s="949"/>
      <c r="Q31" s="949"/>
    </row>
    <row r="32" spans="1:17" ht="18.75" customHeight="1" thickTop="1" thickBot="1">
      <c r="A32" s="934"/>
      <c r="B32" s="940"/>
      <c r="C32" s="942" t="s">
        <v>950</v>
      </c>
      <c r="D32" s="510" t="s">
        <v>1026</v>
      </c>
      <c r="E32" s="493" t="s">
        <v>941</v>
      </c>
      <c r="F32" s="494" t="s">
        <v>952</v>
      </c>
      <c r="G32" s="494"/>
      <c r="H32" s="499"/>
      <c r="I32" s="500" t="s">
        <v>943</v>
      </c>
      <c r="K32" s="509"/>
      <c r="L32" s="535"/>
      <c r="M32" s="535"/>
      <c r="N32" s="535"/>
      <c r="O32" s="536"/>
      <c r="P32" s="537"/>
      <c r="Q32" s="537"/>
    </row>
    <row r="33" spans="1:24" ht="18.75" customHeight="1" thickTop="1" thickBot="1">
      <c r="A33" s="935"/>
      <c r="B33" s="941"/>
      <c r="C33" s="943"/>
      <c r="D33" s="511" t="s">
        <v>945</v>
      </c>
      <c r="E33" s="505"/>
      <c r="F33" s="506" t="s">
        <v>971</v>
      </c>
      <c r="G33" s="494" t="s">
        <v>977</v>
      </c>
      <c r="H33" s="495">
        <f>IF(H32=0,0,ROUNDDOWN(H32/B32,1))</f>
        <v>0</v>
      </c>
      <c r="I33" s="507" t="s">
        <v>161</v>
      </c>
      <c r="K33" s="509"/>
      <c r="L33" s="535"/>
      <c r="M33" s="535"/>
      <c r="N33" s="535"/>
      <c r="O33" s="536"/>
      <c r="P33" s="537"/>
      <c r="Q33" s="537"/>
    </row>
    <row r="34" spans="1:24" ht="18.75" customHeight="1" thickBot="1">
      <c r="A34" s="933" t="s">
        <v>1003</v>
      </c>
      <c r="B34" s="936" t="s">
        <v>939</v>
      </c>
      <c r="C34" s="937"/>
      <c r="D34" s="508" t="s">
        <v>1023</v>
      </c>
      <c r="E34" s="487" t="s">
        <v>941</v>
      </c>
      <c r="F34" s="488" t="s">
        <v>960</v>
      </c>
      <c r="G34" s="488"/>
      <c r="H34" s="489"/>
      <c r="I34" s="490" t="s">
        <v>943</v>
      </c>
      <c r="K34" s="509"/>
      <c r="L34" s="944" t="s">
        <v>1004</v>
      </c>
      <c r="M34" s="945"/>
      <c r="N34" s="945"/>
      <c r="O34" s="945"/>
      <c r="P34" s="945"/>
      <c r="Q34" s="946"/>
      <c r="R34" s="538"/>
      <c r="S34" s="477"/>
    </row>
    <row r="35" spans="1:24" ht="18.75" customHeight="1" thickTop="1" thickBot="1">
      <c r="A35" s="934"/>
      <c r="B35" s="938"/>
      <c r="C35" s="939"/>
      <c r="D35" s="491" t="s">
        <v>945</v>
      </c>
      <c r="E35" s="493"/>
      <c r="F35" s="494" t="s">
        <v>964</v>
      </c>
      <c r="G35" s="494" t="s">
        <v>979</v>
      </c>
      <c r="H35" s="495">
        <f>IF(H34=0,0,ROUNDDOWN(H34/B36,1))</f>
        <v>0</v>
      </c>
      <c r="I35" s="496" t="s">
        <v>161</v>
      </c>
      <c r="K35" s="509"/>
      <c r="L35" s="539"/>
      <c r="M35" s="539"/>
      <c r="N35" s="539"/>
      <c r="O35" s="539"/>
      <c r="P35" s="539"/>
      <c r="Q35" s="539"/>
      <c r="R35" s="538"/>
      <c r="S35" s="477"/>
    </row>
    <row r="36" spans="1:24" ht="18.75" customHeight="1" thickTop="1" thickBot="1">
      <c r="A36" s="934"/>
      <c r="B36" s="940"/>
      <c r="C36" s="942" t="s">
        <v>950</v>
      </c>
      <c r="D36" s="510" t="s">
        <v>1026</v>
      </c>
      <c r="E36" s="493" t="s">
        <v>941</v>
      </c>
      <c r="F36" s="494" t="s">
        <v>952</v>
      </c>
      <c r="G36" s="494"/>
      <c r="H36" s="499"/>
      <c r="I36" s="500" t="s">
        <v>943</v>
      </c>
      <c r="K36" s="509"/>
      <c r="L36" s="540"/>
      <c r="M36" s="540"/>
      <c r="N36" s="540"/>
      <c r="O36" s="540"/>
      <c r="P36" s="540"/>
      <c r="Q36" s="540"/>
      <c r="R36" s="537"/>
      <c r="S36" s="477"/>
    </row>
    <row r="37" spans="1:24" ht="18.75" customHeight="1" thickTop="1" thickBot="1">
      <c r="A37" s="935"/>
      <c r="B37" s="941"/>
      <c r="C37" s="943"/>
      <c r="D37" s="511" t="s">
        <v>945</v>
      </c>
      <c r="E37" s="505"/>
      <c r="F37" s="506" t="s">
        <v>971</v>
      </c>
      <c r="G37" s="494" t="s">
        <v>980</v>
      </c>
      <c r="H37" s="495">
        <f>IF(H36=0,0,ROUNDDOWN(H36/B36,1))</f>
        <v>0</v>
      </c>
      <c r="I37" s="507" t="s">
        <v>161</v>
      </c>
      <c r="K37" s="509"/>
      <c r="L37" s="947" t="s">
        <v>1005</v>
      </c>
      <c r="M37" s="948"/>
      <c r="N37" s="948"/>
      <c r="O37" s="948"/>
      <c r="P37" s="948"/>
      <c r="Q37" s="948"/>
      <c r="R37" s="535"/>
      <c r="S37" s="535"/>
      <c r="T37" s="535"/>
      <c r="U37" s="536"/>
      <c r="V37" s="537"/>
      <c r="W37" s="537"/>
      <c r="X37" s="477"/>
    </row>
    <row r="38" spans="1:24" ht="18.75" customHeight="1" thickBot="1">
      <c r="A38" s="933" t="s">
        <v>1006</v>
      </c>
      <c r="B38" s="936" t="s">
        <v>939</v>
      </c>
      <c r="C38" s="937"/>
      <c r="D38" s="508" t="s">
        <v>1023</v>
      </c>
      <c r="E38" s="487" t="s">
        <v>941</v>
      </c>
      <c r="F38" s="488" t="s">
        <v>960</v>
      </c>
      <c r="G38" s="488"/>
      <c r="H38" s="489"/>
      <c r="I38" s="490" t="s">
        <v>943</v>
      </c>
      <c r="K38" s="509"/>
      <c r="L38" s="948"/>
      <c r="M38" s="948"/>
      <c r="N38" s="948"/>
      <c r="O38" s="948"/>
      <c r="P38" s="948"/>
      <c r="Q38" s="948"/>
      <c r="R38" s="541"/>
      <c r="S38" s="541"/>
      <c r="T38" s="541"/>
      <c r="U38" s="541"/>
      <c r="V38" s="541"/>
      <c r="W38" s="542"/>
      <c r="X38" s="477"/>
    </row>
    <row r="39" spans="1:24" ht="18.75" customHeight="1" thickTop="1" thickBot="1">
      <c r="A39" s="934"/>
      <c r="B39" s="938"/>
      <c r="C39" s="939"/>
      <c r="D39" s="491" t="s">
        <v>945</v>
      </c>
      <c r="E39" s="493"/>
      <c r="F39" s="494" t="s">
        <v>964</v>
      </c>
      <c r="G39" s="494" t="s">
        <v>982</v>
      </c>
      <c r="H39" s="495">
        <f>IF(H38=0,0,ROUNDDOWN(H38/B40,1))</f>
        <v>0</v>
      </c>
      <c r="I39" s="496" t="s">
        <v>161</v>
      </c>
      <c r="K39" s="509"/>
      <c r="L39" s="947" t="s">
        <v>1007</v>
      </c>
      <c r="M39" s="948"/>
      <c r="N39" s="948"/>
      <c r="O39" s="948"/>
      <c r="P39" s="948"/>
      <c r="Q39" s="948"/>
      <c r="R39" s="516"/>
      <c r="S39" s="516"/>
      <c r="T39" s="509"/>
      <c r="U39" s="516"/>
      <c r="V39" s="509"/>
      <c r="W39" s="509"/>
      <c r="X39" s="477"/>
    </row>
    <row r="40" spans="1:24" ht="18.75" customHeight="1" thickTop="1" thickBot="1">
      <c r="A40" s="934"/>
      <c r="B40" s="940"/>
      <c r="C40" s="942" t="s">
        <v>950</v>
      </c>
      <c r="D40" s="510" t="s">
        <v>1026</v>
      </c>
      <c r="E40" s="493" t="s">
        <v>941</v>
      </c>
      <c r="F40" s="494" t="s">
        <v>952</v>
      </c>
      <c r="G40" s="494"/>
      <c r="H40" s="499"/>
      <c r="I40" s="500" t="s">
        <v>943</v>
      </c>
      <c r="K40" s="509"/>
      <c r="L40" s="948"/>
      <c r="M40" s="948"/>
      <c r="N40" s="948"/>
      <c r="O40" s="948"/>
      <c r="P40" s="948"/>
      <c r="Q40" s="948"/>
      <c r="R40" s="516"/>
      <c r="S40" s="516"/>
      <c r="T40" s="509"/>
      <c r="U40" s="516"/>
      <c r="V40" s="509"/>
      <c r="W40" s="509"/>
      <c r="X40" s="477"/>
    </row>
    <row r="41" spans="1:24" ht="18.75" customHeight="1" thickTop="1" thickBot="1">
      <c r="A41" s="935"/>
      <c r="B41" s="941"/>
      <c r="C41" s="943"/>
      <c r="D41" s="511" t="s">
        <v>945</v>
      </c>
      <c r="E41" s="505"/>
      <c r="F41" s="506" t="s">
        <v>971</v>
      </c>
      <c r="G41" s="494" t="s">
        <v>983</v>
      </c>
      <c r="H41" s="495">
        <f>IF(H40=0,0,ROUNDDOWN(H40/B40,1))</f>
        <v>0</v>
      </c>
      <c r="I41" s="507" t="s">
        <v>161</v>
      </c>
      <c r="K41" s="509"/>
      <c r="L41" s="516"/>
      <c r="M41" s="516"/>
      <c r="N41" s="509"/>
      <c r="O41" s="516"/>
      <c r="P41" s="509"/>
      <c r="Q41" s="509"/>
      <c r="R41" s="516"/>
      <c r="S41" s="516"/>
      <c r="T41" s="509"/>
      <c r="U41" s="516"/>
      <c r="V41" s="509"/>
      <c r="W41" s="509"/>
      <c r="X41" s="477"/>
    </row>
    <row r="42" spans="1:24" ht="18.75" customHeight="1" thickBot="1">
      <c r="A42" s="933" t="s">
        <v>1008</v>
      </c>
      <c r="B42" s="936" t="s">
        <v>939</v>
      </c>
      <c r="C42" s="937"/>
      <c r="D42" s="508" t="s">
        <v>1023</v>
      </c>
      <c r="E42" s="487" t="s">
        <v>941</v>
      </c>
      <c r="F42" s="488" t="s">
        <v>960</v>
      </c>
      <c r="G42" s="488"/>
      <c r="H42" s="489"/>
      <c r="I42" s="490" t="s">
        <v>943</v>
      </c>
      <c r="K42" s="509"/>
      <c r="L42" s="516"/>
      <c r="M42" s="516"/>
      <c r="N42" s="509"/>
      <c r="O42" s="516"/>
      <c r="P42" s="509"/>
      <c r="Q42" s="509"/>
      <c r="R42" s="516"/>
      <c r="S42" s="516"/>
      <c r="T42" s="509"/>
      <c r="U42" s="516"/>
      <c r="V42" s="509"/>
      <c r="W42" s="509"/>
      <c r="X42" s="477"/>
    </row>
    <row r="43" spans="1:24" ht="18.75" customHeight="1" thickTop="1" thickBot="1">
      <c r="A43" s="934"/>
      <c r="B43" s="938"/>
      <c r="C43" s="939"/>
      <c r="D43" s="491" t="s">
        <v>945</v>
      </c>
      <c r="E43" s="493"/>
      <c r="F43" s="494" t="s">
        <v>964</v>
      </c>
      <c r="G43" s="494" t="s">
        <v>985</v>
      </c>
      <c r="H43" s="495">
        <f>IF(H42=0,0,ROUNDDOWN(H42/B44,1))</f>
        <v>0</v>
      </c>
      <c r="I43" s="496" t="s">
        <v>161</v>
      </c>
      <c r="K43" s="509"/>
      <c r="L43" s="516"/>
      <c r="M43" s="516"/>
      <c r="N43" s="509" t="s">
        <v>1027</v>
      </c>
      <c r="O43" s="516"/>
      <c r="P43" s="509"/>
      <c r="Q43" s="509"/>
      <c r="R43" s="516"/>
      <c r="S43" s="516"/>
      <c r="T43" s="509"/>
      <c r="U43" s="516"/>
      <c r="V43" s="509"/>
      <c r="W43" s="509"/>
      <c r="X43" s="477"/>
    </row>
    <row r="44" spans="1:24" ht="18.75" customHeight="1" thickTop="1" thickBot="1">
      <c r="A44" s="934"/>
      <c r="B44" s="940"/>
      <c r="C44" s="942" t="s">
        <v>950</v>
      </c>
      <c r="D44" s="510" t="s">
        <v>1026</v>
      </c>
      <c r="E44" s="493" t="s">
        <v>941</v>
      </c>
      <c r="F44" s="494" t="s">
        <v>952</v>
      </c>
      <c r="G44" s="494"/>
      <c r="H44" s="499"/>
      <c r="I44" s="500" t="s">
        <v>943</v>
      </c>
      <c r="K44" s="509"/>
      <c r="L44" s="516"/>
      <c r="M44" s="516"/>
      <c r="N44" s="509"/>
      <c r="O44" s="516"/>
      <c r="P44" s="509"/>
      <c r="Q44" s="509"/>
    </row>
    <row r="45" spans="1:24" ht="18.75" customHeight="1" thickTop="1" thickBot="1">
      <c r="A45" s="935"/>
      <c r="B45" s="941"/>
      <c r="C45" s="943"/>
      <c r="D45" s="511" t="s">
        <v>945</v>
      </c>
      <c r="E45" s="505"/>
      <c r="F45" s="506" t="s">
        <v>971</v>
      </c>
      <c r="G45" s="494" t="s">
        <v>986</v>
      </c>
      <c r="H45" s="495">
        <f>IF(H44=0,0,ROUNDDOWN(H44/B44,1))</f>
        <v>0</v>
      </c>
      <c r="I45" s="507" t="s">
        <v>161</v>
      </c>
      <c r="K45" s="509"/>
      <c r="L45" s="516"/>
      <c r="M45" s="516"/>
      <c r="N45" s="509"/>
      <c r="O45" s="516"/>
      <c r="P45" s="509"/>
      <c r="Q45" s="509"/>
    </row>
    <row r="46" spans="1:24" ht="18.75" customHeight="1" thickBot="1">
      <c r="A46" s="933" t="s">
        <v>908</v>
      </c>
      <c r="B46" s="936" t="s">
        <v>939</v>
      </c>
      <c r="C46" s="937"/>
      <c r="D46" s="508" t="s">
        <v>1023</v>
      </c>
      <c r="E46" s="487" t="s">
        <v>941</v>
      </c>
      <c r="F46" s="488" t="s">
        <v>960</v>
      </c>
      <c r="G46" s="488"/>
      <c r="H46" s="489"/>
      <c r="I46" s="490" t="s">
        <v>943</v>
      </c>
      <c r="K46" s="509"/>
      <c r="L46" s="516"/>
      <c r="M46" s="516"/>
      <c r="N46" s="509"/>
      <c r="O46" s="516"/>
      <c r="P46" s="509"/>
      <c r="Q46" s="509"/>
    </row>
    <row r="47" spans="1:24" ht="18.75" customHeight="1" thickTop="1" thickBot="1">
      <c r="A47" s="934"/>
      <c r="B47" s="938"/>
      <c r="C47" s="939"/>
      <c r="D47" s="491" t="s">
        <v>945</v>
      </c>
      <c r="E47" s="493"/>
      <c r="F47" s="494" t="s">
        <v>964</v>
      </c>
      <c r="G47" s="494" t="s">
        <v>989</v>
      </c>
      <c r="H47" s="495">
        <f>IF(H46=0,0,ROUNDDOWN(H46/B48,1))</f>
        <v>0</v>
      </c>
      <c r="I47" s="496" t="s">
        <v>161</v>
      </c>
      <c r="K47" s="509"/>
    </row>
    <row r="48" spans="1:24" ht="18.75" customHeight="1" thickTop="1" thickBot="1">
      <c r="A48" s="934"/>
      <c r="B48" s="940"/>
      <c r="C48" s="942" t="s">
        <v>950</v>
      </c>
      <c r="D48" s="510" t="s">
        <v>1026</v>
      </c>
      <c r="E48" s="493" t="s">
        <v>941</v>
      </c>
      <c r="F48" s="494" t="s">
        <v>952</v>
      </c>
      <c r="G48" s="494"/>
      <c r="H48" s="499"/>
      <c r="I48" s="500" t="s">
        <v>943</v>
      </c>
      <c r="K48" s="509"/>
    </row>
    <row r="49" spans="1:18" ht="18.75" customHeight="1" thickTop="1" thickBot="1">
      <c r="A49" s="935"/>
      <c r="B49" s="941"/>
      <c r="C49" s="943"/>
      <c r="D49" s="511" t="s">
        <v>945</v>
      </c>
      <c r="E49" s="505"/>
      <c r="F49" s="506" t="s">
        <v>971</v>
      </c>
      <c r="G49" s="543" t="s">
        <v>990</v>
      </c>
      <c r="H49" s="495">
        <f>IF(H48=0,0,ROUNDDOWN(H48/B48,1))</f>
        <v>0</v>
      </c>
      <c r="I49" s="507" t="s">
        <v>161</v>
      </c>
      <c r="K49" s="509"/>
    </row>
    <row r="50" spans="1:18" s="549" customFormat="1" ht="6.75" customHeight="1">
      <c r="A50" s="544"/>
      <c r="B50" s="544"/>
      <c r="C50" s="544"/>
      <c r="D50" s="545"/>
      <c r="E50" s="493"/>
      <c r="F50" s="546"/>
      <c r="G50" s="546"/>
      <c r="H50" s="547"/>
      <c r="I50" s="548"/>
      <c r="K50" s="509"/>
      <c r="L50" s="478"/>
      <c r="M50" s="478"/>
      <c r="N50" s="479"/>
      <c r="O50" s="478"/>
      <c r="P50" s="479"/>
      <c r="Q50" s="479"/>
      <c r="R50" s="545"/>
    </row>
  </sheetData>
  <mergeCells count="55">
    <mergeCell ref="A2:Q3"/>
    <mergeCell ref="F4:I4"/>
    <mergeCell ref="A5:I5"/>
    <mergeCell ref="A6:A9"/>
    <mergeCell ref="B6:C7"/>
    <mergeCell ref="L6:L7"/>
    <mergeCell ref="M6:P6"/>
    <mergeCell ref="M7:N7"/>
    <mergeCell ref="O7:P7"/>
    <mergeCell ref="B8:B9"/>
    <mergeCell ref="C8:C9"/>
    <mergeCell ref="B10:C11"/>
    <mergeCell ref="B12:B13"/>
    <mergeCell ref="C12:C13"/>
    <mergeCell ref="A18:A21"/>
    <mergeCell ref="B18:C19"/>
    <mergeCell ref="B20:B21"/>
    <mergeCell ref="C20:C21"/>
    <mergeCell ref="A14:A17"/>
    <mergeCell ref="B14:C15"/>
    <mergeCell ref="B16:B17"/>
    <mergeCell ref="C16:C17"/>
    <mergeCell ref="A10:A13"/>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L37:Q38"/>
    <mergeCell ref="A38:A41"/>
    <mergeCell ref="L39:Q40"/>
    <mergeCell ref="B40:B41"/>
    <mergeCell ref="C40:C41"/>
    <mergeCell ref="B38:C39"/>
    <mergeCell ref="A42:A45"/>
    <mergeCell ref="B42:C43"/>
    <mergeCell ref="B44:B45"/>
    <mergeCell ref="C44:C45"/>
    <mergeCell ref="A46:A49"/>
    <mergeCell ref="B46:C47"/>
    <mergeCell ref="B48:B49"/>
    <mergeCell ref="C48:C49"/>
  </mergeCells>
  <phoneticPr fontId="14"/>
  <pageMargins left="0.41" right="0.25" top="0.45" bottom="0.39" header="0.24" footer="0.3"/>
  <pageSetup paperSize="9" scale="86" orientation="portrait" r:id="rId1"/>
  <headerFooter alignWithMargins="0">
    <oddHeader>&amp;R&amp;A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0"/>
  <sheetViews>
    <sheetView view="pageBreakPreview" zoomScaleNormal="100" zoomScaleSheetLayoutView="100" workbookViewId="0">
      <selection activeCell="A2" sqref="A2:Q3"/>
    </sheetView>
  </sheetViews>
  <sheetFormatPr defaultColWidth="9" defaultRowHeight="11.25"/>
  <cols>
    <col min="1" max="1" width="5.875" style="550" customWidth="1"/>
    <col min="2" max="2" width="7.375" style="550" customWidth="1"/>
    <col min="3" max="3" width="5.875" style="550" customWidth="1"/>
    <col min="4" max="4" width="19.5" style="476" customWidth="1"/>
    <col min="5" max="5" width="2.75" style="521" customWidth="1"/>
    <col min="6" max="6" width="9.125" style="551" customWidth="1"/>
    <col min="7" max="7" width="2.375" style="551" customWidth="1"/>
    <col min="8" max="8" width="8" style="552" customWidth="1"/>
    <col min="9" max="9" width="4.25" style="553" customWidth="1"/>
    <col min="10" max="10" width="2" style="476" customWidth="1"/>
    <col min="11" max="11" width="5" style="477" customWidth="1"/>
    <col min="12" max="12" width="11.75" style="478" customWidth="1"/>
    <col min="13" max="13" width="2.5" style="478" customWidth="1"/>
    <col min="14" max="14" width="8.875" style="479" customWidth="1"/>
    <col min="15" max="15" width="2.5" style="478" customWidth="1"/>
    <col min="16" max="16" width="8.875" style="479" customWidth="1"/>
    <col min="17" max="17" width="6" style="479" customWidth="1"/>
    <col min="18" max="18" width="9.375" style="477" customWidth="1"/>
    <col min="19" max="20" width="9.375" style="476" customWidth="1"/>
    <col min="21" max="258" width="9" style="476"/>
    <col min="259" max="259" width="5.875" style="476" customWidth="1"/>
    <col min="260" max="260" width="19.5" style="476" customWidth="1"/>
    <col min="261" max="261" width="2.75" style="476" customWidth="1"/>
    <col min="262" max="262" width="9.125" style="476" customWidth="1"/>
    <col min="263" max="263" width="2.375" style="476" customWidth="1"/>
    <col min="264" max="264" width="8" style="476" customWidth="1"/>
    <col min="265" max="265" width="4.25" style="476" customWidth="1"/>
    <col min="266" max="266" width="2" style="476" customWidth="1"/>
    <col min="267" max="267" width="5" style="476" customWidth="1"/>
    <col min="268" max="268" width="11.75" style="476" customWidth="1"/>
    <col min="269" max="269" width="2.5" style="476" customWidth="1"/>
    <col min="270" max="270" width="8.875" style="476" customWidth="1"/>
    <col min="271" max="271" width="2.5" style="476" customWidth="1"/>
    <col min="272" max="272" width="8.875" style="476" customWidth="1"/>
    <col min="273" max="273" width="6" style="476" customWidth="1"/>
    <col min="274" max="276" width="9.375" style="476" customWidth="1"/>
    <col min="277" max="514" width="9" style="476"/>
    <col min="515" max="515" width="5.875" style="476" customWidth="1"/>
    <col min="516" max="516" width="19.5" style="476" customWidth="1"/>
    <col min="517" max="517" width="2.75" style="476" customWidth="1"/>
    <col min="518" max="518" width="9.125" style="476" customWidth="1"/>
    <col min="519" max="519" width="2.375" style="476" customWidth="1"/>
    <col min="520" max="520" width="8" style="476" customWidth="1"/>
    <col min="521" max="521" width="4.25" style="476" customWidth="1"/>
    <col min="522" max="522" width="2" style="476" customWidth="1"/>
    <col min="523" max="523" width="5" style="476" customWidth="1"/>
    <col min="524" max="524" width="11.75" style="476" customWidth="1"/>
    <col min="525" max="525" width="2.5" style="476" customWidth="1"/>
    <col min="526" max="526" width="8.875" style="476" customWidth="1"/>
    <col min="527" max="527" width="2.5" style="476" customWidth="1"/>
    <col min="528" max="528" width="8.875" style="476" customWidth="1"/>
    <col min="529" max="529" width="6" style="476" customWidth="1"/>
    <col min="530" max="532" width="9.375" style="476" customWidth="1"/>
    <col min="533" max="770" width="9" style="476"/>
    <col min="771" max="771" width="5.875" style="476" customWidth="1"/>
    <col min="772" max="772" width="19.5" style="476" customWidth="1"/>
    <col min="773" max="773" width="2.75" style="476" customWidth="1"/>
    <col min="774" max="774" width="9.125" style="476" customWidth="1"/>
    <col min="775" max="775" width="2.375" style="476" customWidth="1"/>
    <col min="776" max="776" width="8" style="476" customWidth="1"/>
    <col min="777" max="777" width="4.25" style="476" customWidth="1"/>
    <col min="778" max="778" width="2" style="476" customWidth="1"/>
    <col min="779" max="779" width="5" style="476" customWidth="1"/>
    <col min="780" max="780" width="11.75" style="476" customWidth="1"/>
    <col min="781" max="781" width="2.5" style="476" customWidth="1"/>
    <col min="782" max="782" width="8.875" style="476" customWidth="1"/>
    <col min="783" max="783" width="2.5" style="476" customWidth="1"/>
    <col min="784" max="784" width="8.875" style="476" customWidth="1"/>
    <col min="785" max="785" width="6" style="476" customWidth="1"/>
    <col min="786" max="788" width="9.375" style="476" customWidth="1"/>
    <col min="789" max="1026" width="9" style="476"/>
    <col min="1027" max="1027" width="5.875" style="476" customWidth="1"/>
    <col min="1028" max="1028" width="19.5" style="476" customWidth="1"/>
    <col min="1029" max="1029" width="2.75" style="476" customWidth="1"/>
    <col min="1030" max="1030" width="9.125" style="476" customWidth="1"/>
    <col min="1031" max="1031" width="2.375" style="476" customWidth="1"/>
    <col min="1032" max="1032" width="8" style="476" customWidth="1"/>
    <col min="1033" max="1033" width="4.25" style="476" customWidth="1"/>
    <col min="1034" max="1034" width="2" style="476" customWidth="1"/>
    <col min="1035" max="1035" width="5" style="476" customWidth="1"/>
    <col min="1036" max="1036" width="11.75" style="476" customWidth="1"/>
    <col min="1037" max="1037" width="2.5" style="476" customWidth="1"/>
    <col min="1038" max="1038" width="8.875" style="476" customWidth="1"/>
    <col min="1039" max="1039" width="2.5" style="476" customWidth="1"/>
    <col min="1040" max="1040" width="8.875" style="476" customWidth="1"/>
    <col min="1041" max="1041" width="6" style="476" customWidth="1"/>
    <col min="1042" max="1044" width="9.375" style="476" customWidth="1"/>
    <col min="1045" max="1282" width="9" style="476"/>
    <col min="1283" max="1283" width="5.875" style="476" customWidth="1"/>
    <col min="1284" max="1284" width="19.5" style="476" customWidth="1"/>
    <col min="1285" max="1285" width="2.75" style="476" customWidth="1"/>
    <col min="1286" max="1286" width="9.125" style="476" customWidth="1"/>
    <col min="1287" max="1287" width="2.375" style="476" customWidth="1"/>
    <col min="1288" max="1288" width="8" style="476" customWidth="1"/>
    <col min="1289" max="1289" width="4.25" style="476" customWidth="1"/>
    <col min="1290" max="1290" width="2" style="476" customWidth="1"/>
    <col min="1291" max="1291" width="5" style="476" customWidth="1"/>
    <col min="1292" max="1292" width="11.75" style="476" customWidth="1"/>
    <col min="1293" max="1293" width="2.5" style="476" customWidth="1"/>
    <col min="1294" max="1294" width="8.875" style="476" customWidth="1"/>
    <col min="1295" max="1295" width="2.5" style="476" customWidth="1"/>
    <col min="1296" max="1296" width="8.875" style="476" customWidth="1"/>
    <col min="1297" max="1297" width="6" style="476" customWidth="1"/>
    <col min="1298" max="1300" width="9.375" style="476" customWidth="1"/>
    <col min="1301" max="1538" width="9" style="476"/>
    <col min="1539" max="1539" width="5.875" style="476" customWidth="1"/>
    <col min="1540" max="1540" width="19.5" style="476" customWidth="1"/>
    <col min="1541" max="1541" width="2.75" style="476" customWidth="1"/>
    <col min="1542" max="1542" width="9.125" style="476" customWidth="1"/>
    <col min="1543" max="1543" width="2.375" style="476" customWidth="1"/>
    <col min="1544" max="1544" width="8" style="476" customWidth="1"/>
    <col min="1545" max="1545" width="4.25" style="476" customWidth="1"/>
    <col min="1546" max="1546" width="2" style="476" customWidth="1"/>
    <col min="1547" max="1547" width="5" style="476" customWidth="1"/>
    <col min="1548" max="1548" width="11.75" style="476" customWidth="1"/>
    <col min="1549" max="1549" width="2.5" style="476" customWidth="1"/>
    <col min="1550" max="1550" width="8.875" style="476" customWidth="1"/>
    <col min="1551" max="1551" width="2.5" style="476" customWidth="1"/>
    <col min="1552" max="1552" width="8.875" style="476" customWidth="1"/>
    <col min="1553" max="1553" width="6" style="476" customWidth="1"/>
    <col min="1554" max="1556" width="9.375" style="476" customWidth="1"/>
    <col min="1557" max="1794" width="9" style="476"/>
    <col min="1795" max="1795" width="5.875" style="476" customWidth="1"/>
    <col min="1796" max="1796" width="19.5" style="476" customWidth="1"/>
    <col min="1797" max="1797" width="2.75" style="476" customWidth="1"/>
    <col min="1798" max="1798" width="9.125" style="476" customWidth="1"/>
    <col min="1799" max="1799" width="2.375" style="476" customWidth="1"/>
    <col min="1800" max="1800" width="8" style="476" customWidth="1"/>
    <col min="1801" max="1801" width="4.25" style="476" customWidth="1"/>
    <col min="1802" max="1802" width="2" style="476" customWidth="1"/>
    <col min="1803" max="1803" width="5" style="476" customWidth="1"/>
    <col min="1804" max="1804" width="11.75" style="476" customWidth="1"/>
    <col min="1805" max="1805" width="2.5" style="476" customWidth="1"/>
    <col min="1806" max="1806" width="8.875" style="476" customWidth="1"/>
    <col min="1807" max="1807" width="2.5" style="476" customWidth="1"/>
    <col min="1808" max="1808" width="8.875" style="476" customWidth="1"/>
    <col min="1809" max="1809" width="6" style="476" customWidth="1"/>
    <col min="1810" max="1812" width="9.375" style="476" customWidth="1"/>
    <col min="1813" max="2050" width="9" style="476"/>
    <col min="2051" max="2051" width="5.875" style="476" customWidth="1"/>
    <col min="2052" max="2052" width="19.5" style="476" customWidth="1"/>
    <col min="2053" max="2053" width="2.75" style="476" customWidth="1"/>
    <col min="2054" max="2054" width="9.125" style="476" customWidth="1"/>
    <col min="2055" max="2055" width="2.375" style="476" customWidth="1"/>
    <col min="2056" max="2056" width="8" style="476" customWidth="1"/>
    <col min="2057" max="2057" width="4.25" style="476" customWidth="1"/>
    <col min="2058" max="2058" width="2" style="476" customWidth="1"/>
    <col min="2059" max="2059" width="5" style="476" customWidth="1"/>
    <col min="2060" max="2060" width="11.75" style="476" customWidth="1"/>
    <col min="2061" max="2061" width="2.5" style="476" customWidth="1"/>
    <col min="2062" max="2062" width="8.875" style="476" customWidth="1"/>
    <col min="2063" max="2063" width="2.5" style="476" customWidth="1"/>
    <col min="2064" max="2064" width="8.875" style="476" customWidth="1"/>
    <col min="2065" max="2065" width="6" style="476" customWidth="1"/>
    <col min="2066" max="2068" width="9.375" style="476" customWidth="1"/>
    <col min="2069" max="2306" width="9" style="476"/>
    <col min="2307" max="2307" width="5.875" style="476" customWidth="1"/>
    <col min="2308" max="2308" width="19.5" style="476" customWidth="1"/>
    <col min="2309" max="2309" width="2.75" style="476" customWidth="1"/>
    <col min="2310" max="2310" width="9.125" style="476" customWidth="1"/>
    <col min="2311" max="2311" width="2.375" style="476" customWidth="1"/>
    <col min="2312" max="2312" width="8" style="476" customWidth="1"/>
    <col min="2313" max="2313" width="4.25" style="476" customWidth="1"/>
    <col min="2314" max="2314" width="2" style="476" customWidth="1"/>
    <col min="2315" max="2315" width="5" style="476" customWidth="1"/>
    <col min="2316" max="2316" width="11.75" style="476" customWidth="1"/>
    <col min="2317" max="2317" width="2.5" style="476" customWidth="1"/>
    <col min="2318" max="2318" width="8.875" style="476" customWidth="1"/>
    <col min="2319" max="2319" width="2.5" style="476" customWidth="1"/>
    <col min="2320" max="2320" width="8.875" style="476" customWidth="1"/>
    <col min="2321" max="2321" width="6" style="476" customWidth="1"/>
    <col min="2322" max="2324" width="9.375" style="476" customWidth="1"/>
    <col min="2325" max="2562" width="9" style="476"/>
    <col min="2563" max="2563" width="5.875" style="476" customWidth="1"/>
    <col min="2564" max="2564" width="19.5" style="476" customWidth="1"/>
    <col min="2565" max="2565" width="2.75" style="476" customWidth="1"/>
    <col min="2566" max="2566" width="9.125" style="476" customWidth="1"/>
    <col min="2567" max="2567" width="2.375" style="476" customWidth="1"/>
    <col min="2568" max="2568" width="8" style="476" customWidth="1"/>
    <col min="2569" max="2569" width="4.25" style="476" customWidth="1"/>
    <col min="2570" max="2570" width="2" style="476" customWidth="1"/>
    <col min="2571" max="2571" width="5" style="476" customWidth="1"/>
    <col min="2572" max="2572" width="11.75" style="476" customWidth="1"/>
    <col min="2573" max="2573" width="2.5" style="476" customWidth="1"/>
    <col min="2574" max="2574" width="8.875" style="476" customWidth="1"/>
    <col min="2575" max="2575" width="2.5" style="476" customWidth="1"/>
    <col min="2576" max="2576" width="8.875" style="476" customWidth="1"/>
    <col min="2577" max="2577" width="6" style="476" customWidth="1"/>
    <col min="2578" max="2580" width="9.375" style="476" customWidth="1"/>
    <col min="2581" max="2818" width="9" style="476"/>
    <col min="2819" max="2819" width="5.875" style="476" customWidth="1"/>
    <col min="2820" max="2820" width="19.5" style="476" customWidth="1"/>
    <col min="2821" max="2821" width="2.75" style="476" customWidth="1"/>
    <col min="2822" max="2822" width="9.125" style="476" customWidth="1"/>
    <col min="2823" max="2823" width="2.375" style="476" customWidth="1"/>
    <col min="2824" max="2824" width="8" style="476" customWidth="1"/>
    <col min="2825" max="2825" width="4.25" style="476" customWidth="1"/>
    <col min="2826" max="2826" width="2" style="476" customWidth="1"/>
    <col min="2827" max="2827" width="5" style="476" customWidth="1"/>
    <col min="2828" max="2828" width="11.75" style="476" customWidth="1"/>
    <col min="2829" max="2829" width="2.5" style="476" customWidth="1"/>
    <col min="2830" max="2830" width="8.875" style="476" customWidth="1"/>
    <col min="2831" max="2831" width="2.5" style="476" customWidth="1"/>
    <col min="2832" max="2832" width="8.875" style="476" customWidth="1"/>
    <col min="2833" max="2833" width="6" style="476" customWidth="1"/>
    <col min="2834" max="2836" width="9.375" style="476" customWidth="1"/>
    <col min="2837" max="3074" width="9" style="476"/>
    <col min="3075" max="3075" width="5.875" style="476" customWidth="1"/>
    <col min="3076" max="3076" width="19.5" style="476" customWidth="1"/>
    <col min="3077" max="3077" width="2.75" style="476" customWidth="1"/>
    <col min="3078" max="3078" width="9.125" style="476" customWidth="1"/>
    <col min="3079" max="3079" width="2.375" style="476" customWidth="1"/>
    <col min="3080" max="3080" width="8" style="476" customWidth="1"/>
    <col min="3081" max="3081" width="4.25" style="476" customWidth="1"/>
    <col min="3082" max="3082" width="2" style="476" customWidth="1"/>
    <col min="3083" max="3083" width="5" style="476" customWidth="1"/>
    <col min="3084" max="3084" width="11.75" style="476" customWidth="1"/>
    <col min="3085" max="3085" width="2.5" style="476" customWidth="1"/>
    <col min="3086" max="3086" width="8.875" style="476" customWidth="1"/>
    <col min="3087" max="3087" width="2.5" style="476" customWidth="1"/>
    <col min="3088" max="3088" width="8.875" style="476" customWidth="1"/>
    <col min="3089" max="3089" width="6" style="476" customWidth="1"/>
    <col min="3090" max="3092" width="9.375" style="476" customWidth="1"/>
    <col min="3093" max="3330" width="9" style="476"/>
    <col min="3331" max="3331" width="5.875" style="476" customWidth="1"/>
    <col min="3332" max="3332" width="19.5" style="476" customWidth="1"/>
    <col min="3333" max="3333" width="2.75" style="476" customWidth="1"/>
    <col min="3334" max="3334" width="9.125" style="476" customWidth="1"/>
    <col min="3335" max="3335" width="2.375" style="476" customWidth="1"/>
    <col min="3336" max="3336" width="8" style="476" customWidth="1"/>
    <col min="3337" max="3337" width="4.25" style="476" customWidth="1"/>
    <col min="3338" max="3338" width="2" style="476" customWidth="1"/>
    <col min="3339" max="3339" width="5" style="476" customWidth="1"/>
    <col min="3340" max="3340" width="11.75" style="476" customWidth="1"/>
    <col min="3341" max="3341" width="2.5" style="476" customWidth="1"/>
    <col min="3342" max="3342" width="8.875" style="476" customWidth="1"/>
    <col min="3343" max="3343" width="2.5" style="476" customWidth="1"/>
    <col min="3344" max="3344" width="8.875" style="476" customWidth="1"/>
    <col min="3345" max="3345" width="6" style="476" customWidth="1"/>
    <col min="3346" max="3348" width="9.375" style="476" customWidth="1"/>
    <col min="3349" max="3586" width="9" style="476"/>
    <col min="3587" max="3587" width="5.875" style="476" customWidth="1"/>
    <col min="3588" max="3588" width="19.5" style="476" customWidth="1"/>
    <col min="3589" max="3589" width="2.75" style="476" customWidth="1"/>
    <col min="3590" max="3590" width="9.125" style="476" customWidth="1"/>
    <col min="3591" max="3591" width="2.375" style="476" customWidth="1"/>
    <col min="3592" max="3592" width="8" style="476" customWidth="1"/>
    <col min="3593" max="3593" width="4.25" style="476" customWidth="1"/>
    <col min="3594" max="3594" width="2" style="476" customWidth="1"/>
    <col min="3595" max="3595" width="5" style="476" customWidth="1"/>
    <col min="3596" max="3596" width="11.75" style="476" customWidth="1"/>
    <col min="3597" max="3597" width="2.5" style="476" customWidth="1"/>
    <col min="3598" max="3598" width="8.875" style="476" customWidth="1"/>
    <col min="3599" max="3599" width="2.5" style="476" customWidth="1"/>
    <col min="3600" max="3600" width="8.875" style="476" customWidth="1"/>
    <col min="3601" max="3601" width="6" style="476" customWidth="1"/>
    <col min="3602" max="3604" width="9.375" style="476" customWidth="1"/>
    <col min="3605" max="3842" width="9" style="476"/>
    <col min="3843" max="3843" width="5.875" style="476" customWidth="1"/>
    <col min="3844" max="3844" width="19.5" style="476" customWidth="1"/>
    <col min="3845" max="3845" width="2.75" style="476" customWidth="1"/>
    <col min="3846" max="3846" width="9.125" style="476" customWidth="1"/>
    <col min="3847" max="3847" width="2.375" style="476" customWidth="1"/>
    <col min="3848" max="3848" width="8" style="476" customWidth="1"/>
    <col min="3849" max="3849" width="4.25" style="476" customWidth="1"/>
    <col min="3850" max="3850" width="2" style="476" customWidth="1"/>
    <col min="3851" max="3851" width="5" style="476" customWidth="1"/>
    <col min="3852" max="3852" width="11.75" style="476" customWidth="1"/>
    <col min="3853" max="3853" width="2.5" style="476" customWidth="1"/>
    <col min="3854" max="3854" width="8.875" style="476" customWidth="1"/>
    <col min="3855" max="3855" width="2.5" style="476" customWidth="1"/>
    <col min="3856" max="3856" width="8.875" style="476" customWidth="1"/>
    <col min="3857" max="3857" width="6" style="476" customWidth="1"/>
    <col min="3858" max="3860" width="9.375" style="476" customWidth="1"/>
    <col min="3861" max="4098" width="9" style="476"/>
    <col min="4099" max="4099" width="5.875" style="476" customWidth="1"/>
    <col min="4100" max="4100" width="19.5" style="476" customWidth="1"/>
    <col min="4101" max="4101" width="2.75" style="476" customWidth="1"/>
    <col min="4102" max="4102" width="9.125" style="476" customWidth="1"/>
    <col min="4103" max="4103" width="2.375" style="476" customWidth="1"/>
    <col min="4104" max="4104" width="8" style="476" customWidth="1"/>
    <col min="4105" max="4105" width="4.25" style="476" customWidth="1"/>
    <col min="4106" max="4106" width="2" style="476" customWidth="1"/>
    <col min="4107" max="4107" width="5" style="476" customWidth="1"/>
    <col min="4108" max="4108" width="11.75" style="476" customWidth="1"/>
    <col min="4109" max="4109" width="2.5" style="476" customWidth="1"/>
    <col min="4110" max="4110" width="8.875" style="476" customWidth="1"/>
    <col min="4111" max="4111" width="2.5" style="476" customWidth="1"/>
    <col min="4112" max="4112" width="8.875" style="476" customWidth="1"/>
    <col min="4113" max="4113" width="6" style="476" customWidth="1"/>
    <col min="4114" max="4116" width="9.375" style="476" customWidth="1"/>
    <col min="4117" max="4354" width="9" style="476"/>
    <col min="4355" max="4355" width="5.875" style="476" customWidth="1"/>
    <col min="4356" max="4356" width="19.5" style="476" customWidth="1"/>
    <col min="4357" max="4357" width="2.75" style="476" customWidth="1"/>
    <col min="4358" max="4358" width="9.125" style="476" customWidth="1"/>
    <col min="4359" max="4359" width="2.375" style="476" customWidth="1"/>
    <col min="4360" max="4360" width="8" style="476" customWidth="1"/>
    <col min="4361" max="4361" width="4.25" style="476" customWidth="1"/>
    <col min="4362" max="4362" width="2" style="476" customWidth="1"/>
    <col min="4363" max="4363" width="5" style="476" customWidth="1"/>
    <col min="4364" max="4364" width="11.75" style="476" customWidth="1"/>
    <col min="4365" max="4365" width="2.5" style="476" customWidth="1"/>
    <col min="4366" max="4366" width="8.875" style="476" customWidth="1"/>
    <col min="4367" max="4367" width="2.5" style="476" customWidth="1"/>
    <col min="4368" max="4368" width="8.875" style="476" customWidth="1"/>
    <col min="4369" max="4369" width="6" style="476" customWidth="1"/>
    <col min="4370" max="4372" width="9.375" style="476" customWidth="1"/>
    <col min="4373" max="4610" width="9" style="476"/>
    <col min="4611" max="4611" width="5.875" style="476" customWidth="1"/>
    <col min="4612" max="4612" width="19.5" style="476" customWidth="1"/>
    <col min="4613" max="4613" width="2.75" style="476" customWidth="1"/>
    <col min="4614" max="4614" width="9.125" style="476" customWidth="1"/>
    <col min="4615" max="4615" width="2.375" style="476" customWidth="1"/>
    <col min="4616" max="4616" width="8" style="476" customWidth="1"/>
    <col min="4617" max="4617" width="4.25" style="476" customWidth="1"/>
    <col min="4618" max="4618" width="2" style="476" customWidth="1"/>
    <col min="4619" max="4619" width="5" style="476" customWidth="1"/>
    <col min="4620" max="4620" width="11.75" style="476" customWidth="1"/>
    <col min="4621" max="4621" width="2.5" style="476" customWidth="1"/>
    <col min="4622" max="4622" width="8.875" style="476" customWidth="1"/>
    <col min="4623" max="4623" width="2.5" style="476" customWidth="1"/>
    <col min="4624" max="4624" width="8.875" style="476" customWidth="1"/>
    <col min="4625" max="4625" width="6" style="476" customWidth="1"/>
    <col min="4626" max="4628" width="9.375" style="476" customWidth="1"/>
    <col min="4629" max="4866" width="9" style="476"/>
    <col min="4867" max="4867" width="5.875" style="476" customWidth="1"/>
    <col min="4868" max="4868" width="19.5" style="476" customWidth="1"/>
    <col min="4869" max="4869" width="2.75" style="476" customWidth="1"/>
    <col min="4870" max="4870" width="9.125" style="476" customWidth="1"/>
    <col min="4871" max="4871" width="2.375" style="476" customWidth="1"/>
    <col min="4872" max="4872" width="8" style="476" customWidth="1"/>
    <col min="4873" max="4873" width="4.25" style="476" customWidth="1"/>
    <col min="4874" max="4874" width="2" style="476" customWidth="1"/>
    <col min="4875" max="4875" width="5" style="476" customWidth="1"/>
    <col min="4876" max="4876" width="11.75" style="476" customWidth="1"/>
    <col min="4877" max="4877" width="2.5" style="476" customWidth="1"/>
    <col min="4878" max="4878" width="8.875" style="476" customWidth="1"/>
    <col min="4879" max="4879" width="2.5" style="476" customWidth="1"/>
    <col min="4880" max="4880" width="8.875" style="476" customWidth="1"/>
    <col min="4881" max="4881" width="6" style="476" customWidth="1"/>
    <col min="4882" max="4884" width="9.375" style="476" customWidth="1"/>
    <col min="4885" max="5122" width="9" style="476"/>
    <col min="5123" max="5123" width="5.875" style="476" customWidth="1"/>
    <col min="5124" max="5124" width="19.5" style="476" customWidth="1"/>
    <col min="5125" max="5125" width="2.75" style="476" customWidth="1"/>
    <col min="5126" max="5126" width="9.125" style="476" customWidth="1"/>
    <col min="5127" max="5127" width="2.375" style="476" customWidth="1"/>
    <col min="5128" max="5128" width="8" style="476" customWidth="1"/>
    <col min="5129" max="5129" width="4.25" style="476" customWidth="1"/>
    <col min="5130" max="5130" width="2" style="476" customWidth="1"/>
    <col min="5131" max="5131" width="5" style="476" customWidth="1"/>
    <col min="5132" max="5132" width="11.75" style="476" customWidth="1"/>
    <col min="5133" max="5133" width="2.5" style="476" customWidth="1"/>
    <col min="5134" max="5134" width="8.875" style="476" customWidth="1"/>
    <col min="5135" max="5135" width="2.5" style="476" customWidth="1"/>
    <col min="5136" max="5136" width="8.875" style="476" customWidth="1"/>
    <col min="5137" max="5137" width="6" style="476" customWidth="1"/>
    <col min="5138" max="5140" width="9.375" style="476" customWidth="1"/>
    <col min="5141" max="5378" width="9" style="476"/>
    <col min="5379" max="5379" width="5.875" style="476" customWidth="1"/>
    <col min="5380" max="5380" width="19.5" style="476" customWidth="1"/>
    <col min="5381" max="5381" width="2.75" style="476" customWidth="1"/>
    <col min="5382" max="5382" width="9.125" style="476" customWidth="1"/>
    <col min="5383" max="5383" width="2.375" style="476" customWidth="1"/>
    <col min="5384" max="5384" width="8" style="476" customWidth="1"/>
    <col min="5385" max="5385" width="4.25" style="476" customWidth="1"/>
    <col min="5386" max="5386" width="2" style="476" customWidth="1"/>
    <col min="5387" max="5387" width="5" style="476" customWidth="1"/>
    <col min="5388" max="5388" width="11.75" style="476" customWidth="1"/>
    <col min="5389" max="5389" width="2.5" style="476" customWidth="1"/>
    <col min="5390" max="5390" width="8.875" style="476" customWidth="1"/>
    <col min="5391" max="5391" width="2.5" style="476" customWidth="1"/>
    <col min="5392" max="5392" width="8.875" style="476" customWidth="1"/>
    <col min="5393" max="5393" width="6" style="476" customWidth="1"/>
    <col min="5394" max="5396" width="9.375" style="476" customWidth="1"/>
    <col min="5397" max="5634" width="9" style="476"/>
    <col min="5635" max="5635" width="5.875" style="476" customWidth="1"/>
    <col min="5636" max="5636" width="19.5" style="476" customWidth="1"/>
    <col min="5637" max="5637" width="2.75" style="476" customWidth="1"/>
    <col min="5638" max="5638" width="9.125" style="476" customWidth="1"/>
    <col min="5639" max="5639" width="2.375" style="476" customWidth="1"/>
    <col min="5640" max="5640" width="8" style="476" customWidth="1"/>
    <col min="5641" max="5641" width="4.25" style="476" customWidth="1"/>
    <col min="5642" max="5642" width="2" style="476" customWidth="1"/>
    <col min="5643" max="5643" width="5" style="476" customWidth="1"/>
    <col min="5644" max="5644" width="11.75" style="476" customWidth="1"/>
    <col min="5645" max="5645" width="2.5" style="476" customWidth="1"/>
    <col min="5646" max="5646" width="8.875" style="476" customWidth="1"/>
    <col min="5647" max="5647" width="2.5" style="476" customWidth="1"/>
    <col min="5648" max="5648" width="8.875" style="476" customWidth="1"/>
    <col min="5649" max="5649" width="6" style="476" customWidth="1"/>
    <col min="5650" max="5652" width="9.375" style="476" customWidth="1"/>
    <col min="5653" max="5890" width="9" style="476"/>
    <col min="5891" max="5891" width="5.875" style="476" customWidth="1"/>
    <col min="5892" max="5892" width="19.5" style="476" customWidth="1"/>
    <col min="5893" max="5893" width="2.75" style="476" customWidth="1"/>
    <col min="5894" max="5894" width="9.125" style="476" customWidth="1"/>
    <col min="5895" max="5895" width="2.375" style="476" customWidth="1"/>
    <col min="5896" max="5896" width="8" style="476" customWidth="1"/>
    <col min="5897" max="5897" width="4.25" style="476" customWidth="1"/>
    <col min="5898" max="5898" width="2" style="476" customWidth="1"/>
    <col min="5899" max="5899" width="5" style="476" customWidth="1"/>
    <col min="5900" max="5900" width="11.75" style="476" customWidth="1"/>
    <col min="5901" max="5901" width="2.5" style="476" customWidth="1"/>
    <col min="5902" max="5902" width="8.875" style="476" customWidth="1"/>
    <col min="5903" max="5903" width="2.5" style="476" customWidth="1"/>
    <col min="5904" max="5904" width="8.875" style="476" customWidth="1"/>
    <col min="5905" max="5905" width="6" style="476" customWidth="1"/>
    <col min="5906" max="5908" width="9.375" style="476" customWidth="1"/>
    <col min="5909" max="6146" width="9" style="476"/>
    <col min="6147" max="6147" width="5.875" style="476" customWidth="1"/>
    <col min="6148" max="6148" width="19.5" style="476" customWidth="1"/>
    <col min="6149" max="6149" width="2.75" style="476" customWidth="1"/>
    <col min="6150" max="6150" width="9.125" style="476" customWidth="1"/>
    <col min="6151" max="6151" width="2.375" style="476" customWidth="1"/>
    <col min="6152" max="6152" width="8" style="476" customWidth="1"/>
    <col min="6153" max="6153" width="4.25" style="476" customWidth="1"/>
    <col min="6154" max="6154" width="2" style="476" customWidth="1"/>
    <col min="6155" max="6155" width="5" style="476" customWidth="1"/>
    <col min="6156" max="6156" width="11.75" style="476" customWidth="1"/>
    <col min="6157" max="6157" width="2.5" style="476" customWidth="1"/>
    <col min="6158" max="6158" width="8.875" style="476" customWidth="1"/>
    <col min="6159" max="6159" width="2.5" style="476" customWidth="1"/>
    <col min="6160" max="6160" width="8.875" style="476" customWidth="1"/>
    <col min="6161" max="6161" width="6" style="476" customWidth="1"/>
    <col min="6162" max="6164" width="9.375" style="476" customWidth="1"/>
    <col min="6165" max="6402" width="9" style="476"/>
    <col min="6403" max="6403" width="5.875" style="476" customWidth="1"/>
    <col min="6404" max="6404" width="19.5" style="476" customWidth="1"/>
    <col min="6405" max="6405" width="2.75" style="476" customWidth="1"/>
    <col min="6406" max="6406" width="9.125" style="476" customWidth="1"/>
    <col min="6407" max="6407" width="2.375" style="476" customWidth="1"/>
    <col min="6408" max="6408" width="8" style="476" customWidth="1"/>
    <col min="6409" max="6409" width="4.25" style="476" customWidth="1"/>
    <col min="6410" max="6410" width="2" style="476" customWidth="1"/>
    <col min="6411" max="6411" width="5" style="476" customWidth="1"/>
    <col min="6412" max="6412" width="11.75" style="476" customWidth="1"/>
    <col min="6413" max="6413" width="2.5" style="476" customWidth="1"/>
    <col min="6414" max="6414" width="8.875" style="476" customWidth="1"/>
    <col min="6415" max="6415" width="2.5" style="476" customWidth="1"/>
    <col min="6416" max="6416" width="8.875" style="476" customWidth="1"/>
    <col min="6417" max="6417" width="6" style="476" customWidth="1"/>
    <col min="6418" max="6420" width="9.375" style="476" customWidth="1"/>
    <col min="6421" max="6658" width="9" style="476"/>
    <col min="6659" max="6659" width="5.875" style="476" customWidth="1"/>
    <col min="6660" max="6660" width="19.5" style="476" customWidth="1"/>
    <col min="6661" max="6661" width="2.75" style="476" customWidth="1"/>
    <col min="6662" max="6662" width="9.125" style="476" customWidth="1"/>
    <col min="6663" max="6663" width="2.375" style="476" customWidth="1"/>
    <col min="6664" max="6664" width="8" style="476" customWidth="1"/>
    <col min="6665" max="6665" width="4.25" style="476" customWidth="1"/>
    <col min="6666" max="6666" width="2" style="476" customWidth="1"/>
    <col min="6667" max="6667" width="5" style="476" customWidth="1"/>
    <col min="6668" max="6668" width="11.75" style="476" customWidth="1"/>
    <col min="6669" max="6669" width="2.5" style="476" customWidth="1"/>
    <col min="6670" max="6670" width="8.875" style="476" customWidth="1"/>
    <col min="6671" max="6671" width="2.5" style="476" customWidth="1"/>
    <col min="6672" max="6672" width="8.875" style="476" customWidth="1"/>
    <col min="6673" max="6673" width="6" style="476" customWidth="1"/>
    <col min="6674" max="6676" width="9.375" style="476" customWidth="1"/>
    <col min="6677" max="6914" width="9" style="476"/>
    <col min="6915" max="6915" width="5.875" style="476" customWidth="1"/>
    <col min="6916" max="6916" width="19.5" style="476" customWidth="1"/>
    <col min="6917" max="6917" width="2.75" style="476" customWidth="1"/>
    <col min="6918" max="6918" width="9.125" style="476" customWidth="1"/>
    <col min="6919" max="6919" width="2.375" style="476" customWidth="1"/>
    <col min="6920" max="6920" width="8" style="476" customWidth="1"/>
    <col min="6921" max="6921" width="4.25" style="476" customWidth="1"/>
    <col min="6922" max="6922" width="2" style="476" customWidth="1"/>
    <col min="6923" max="6923" width="5" style="476" customWidth="1"/>
    <col min="6924" max="6924" width="11.75" style="476" customWidth="1"/>
    <col min="6925" max="6925" width="2.5" style="476" customWidth="1"/>
    <col min="6926" max="6926" width="8.875" style="476" customWidth="1"/>
    <col min="6927" max="6927" width="2.5" style="476" customWidth="1"/>
    <col min="6928" max="6928" width="8.875" style="476" customWidth="1"/>
    <col min="6929" max="6929" width="6" style="476" customWidth="1"/>
    <col min="6930" max="6932" width="9.375" style="476" customWidth="1"/>
    <col min="6933" max="7170" width="9" style="476"/>
    <col min="7171" max="7171" width="5.875" style="476" customWidth="1"/>
    <col min="7172" max="7172" width="19.5" style="476" customWidth="1"/>
    <col min="7173" max="7173" width="2.75" style="476" customWidth="1"/>
    <col min="7174" max="7174" width="9.125" style="476" customWidth="1"/>
    <col min="7175" max="7175" width="2.375" style="476" customWidth="1"/>
    <col min="7176" max="7176" width="8" style="476" customWidth="1"/>
    <col min="7177" max="7177" width="4.25" style="476" customWidth="1"/>
    <col min="7178" max="7178" width="2" style="476" customWidth="1"/>
    <col min="7179" max="7179" width="5" style="476" customWidth="1"/>
    <col min="7180" max="7180" width="11.75" style="476" customWidth="1"/>
    <col min="7181" max="7181" width="2.5" style="476" customWidth="1"/>
    <col min="7182" max="7182" width="8.875" style="476" customWidth="1"/>
    <col min="7183" max="7183" width="2.5" style="476" customWidth="1"/>
    <col min="7184" max="7184" width="8.875" style="476" customWidth="1"/>
    <col min="7185" max="7185" width="6" style="476" customWidth="1"/>
    <col min="7186" max="7188" width="9.375" style="476" customWidth="1"/>
    <col min="7189" max="7426" width="9" style="476"/>
    <col min="7427" max="7427" width="5.875" style="476" customWidth="1"/>
    <col min="7428" max="7428" width="19.5" style="476" customWidth="1"/>
    <col min="7429" max="7429" width="2.75" style="476" customWidth="1"/>
    <col min="7430" max="7430" width="9.125" style="476" customWidth="1"/>
    <col min="7431" max="7431" width="2.375" style="476" customWidth="1"/>
    <col min="7432" max="7432" width="8" style="476" customWidth="1"/>
    <col min="7433" max="7433" width="4.25" style="476" customWidth="1"/>
    <col min="7434" max="7434" width="2" style="476" customWidth="1"/>
    <col min="7435" max="7435" width="5" style="476" customWidth="1"/>
    <col min="7436" max="7436" width="11.75" style="476" customWidth="1"/>
    <col min="7437" max="7437" width="2.5" style="476" customWidth="1"/>
    <col min="7438" max="7438" width="8.875" style="476" customWidth="1"/>
    <col min="7439" max="7439" width="2.5" style="476" customWidth="1"/>
    <col min="7440" max="7440" width="8.875" style="476" customWidth="1"/>
    <col min="7441" max="7441" width="6" style="476" customWidth="1"/>
    <col min="7442" max="7444" width="9.375" style="476" customWidth="1"/>
    <col min="7445" max="7682" width="9" style="476"/>
    <col min="7683" max="7683" width="5.875" style="476" customWidth="1"/>
    <col min="7684" max="7684" width="19.5" style="476" customWidth="1"/>
    <col min="7685" max="7685" width="2.75" style="476" customWidth="1"/>
    <col min="7686" max="7686" width="9.125" style="476" customWidth="1"/>
    <col min="7687" max="7687" width="2.375" style="476" customWidth="1"/>
    <col min="7688" max="7688" width="8" style="476" customWidth="1"/>
    <col min="7689" max="7689" width="4.25" style="476" customWidth="1"/>
    <col min="7690" max="7690" width="2" style="476" customWidth="1"/>
    <col min="7691" max="7691" width="5" style="476" customWidth="1"/>
    <col min="7692" max="7692" width="11.75" style="476" customWidth="1"/>
    <col min="7693" max="7693" width="2.5" style="476" customWidth="1"/>
    <col min="7694" max="7694" width="8.875" style="476" customWidth="1"/>
    <col min="7695" max="7695" width="2.5" style="476" customWidth="1"/>
    <col min="7696" max="7696" width="8.875" style="476" customWidth="1"/>
    <col min="7697" max="7697" width="6" style="476" customWidth="1"/>
    <col min="7698" max="7700" width="9.375" style="476" customWidth="1"/>
    <col min="7701" max="7938" width="9" style="476"/>
    <col min="7939" max="7939" width="5.875" style="476" customWidth="1"/>
    <col min="7940" max="7940" width="19.5" style="476" customWidth="1"/>
    <col min="7941" max="7941" width="2.75" style="476" customWidth="1"/>
    <col min="7942" max="7942" width="9.125" style="476" customWidth="1"/>
    <col min="7943" max="7943" width="2.375" style="476" customWidth="1"/>
    <col min="7944" max="7944" width="8" style="476" customWidth="1"/>
    <col min="7945" max="7945" width="4.25" style="476" customWidth="1"/>
    <col min="7946" max="7946" width="2" style="476" customWidth="1"/>
    <col min="7947" max="7947" width="5" style="476" customWidth="1"/>
    <col min="7948" max="7948" width="11.75" style="476" customWidth="1"/>
    <col min="7949" max="7949" width="2.5" style="476" customWidth="1"/>
    <col min="7950" max="7950" width="8.875" style="476" customWidth="1"/>
    <col min="7951" max="7951" width="2.5" style="476" customWidth="1"/>
    <col min="7952" max="7952" width="8.875" style="476" customWidth="1"/>
    <col min="7953" max="7953" width="6" style="476" customWidth="1"/>
    <col min="7954" max="7956" width="9.375" style="476" customWidth="1"/>
    <col min="7957" max="8194" width="9" style="476"/>
    <col min="8195" max="8195" width="5.875" style="476" customWidth="1"/>
    <col min="8196" max="8196" width="19.5" style="476" customWidth="1"/>
    <col min="8197" max="8197" width="2.75" style="476" customWidth="1"/>
    <col min="8198" max="8198" width="9.125" style="476" customWidth="1"/>
    <col min="8199" max="8199" width="2.375" style="476" customWidth="1"/>
    <col min="8200" max="8200" width="8" style="476" customWidth="1"/>
    <col min="8201" max="8201" width="4.25" style="476" customWidth="1"/>
    <col min="8202" max="8202" width="2" style="476" customWidth="1"/>
    <col min="8203" max="8203" width="5" style="476" customWidth="1"/>
    <col min="8204" max="8204" width="11.75" style="476" customWidth="1"/>
    <col min="8205" max="8205" width="2.5" style="476" customWidth="1"/>
    <col min="8206" max="8206" width="8.875" style="476" customWidth="1"/>
    <col min="8207" max="8207" width="2.5" style="476" customWidth="1"/>
    <col min="8208" max="8208" width="8.875" style="476" customWidth="1"/>
    <col min="8209" max="8209" width="6" style="476" customWidth="1"/>
    <col min="8210" max="8212" width="9.375" style="476" customWidth="1"/>
    <col min="8213" max="8450" width="9" style="476"/>
    <col min="8451" max="8451" width="5.875" style="476" customWidth="1"/>
    <col min="8452" max="8452" width="19.5" style="476" customWidth="1"/>
    <col min="8453" max="8453" width="2.75" style="476" customWidth="1"/>
    <col min="8454" max="8454" width="9.125" style="476" customWidth="1"/>
    <col min="8455" max="8455" width="2.375" style="476" customWidth="1"/>
    <col min="8456" max="8456" width="8" style="476" customWidth="1"/>
    <col min="8457" max="8457" width="4.25" style="476" customWidth="1"/>
    <col min="8458" max="8458" width="2" style="476" customWidth="1"/>
    <col min="8459" max="8459" width="5" style="476" customWidth="1"/>
    <col min="8460" max="8460" width="11.75" style="476" customWidth="1"/>
    <col min="8461" max="8461" width="2.5" style="476" customWidth="1"/>
    <col min="8462" max="8462" width="8.875" style="476" customWidth="1"/>
    <col min="8463" max="8463" width="2.5" style="476" customWidth="1"/>
    <col min="8464" max="8464" width="8.875" style="476" customWidth="1"/>
    <col min="8465" max="8465" width="6" style="476" customWidth="1"/>
    <col min="8466" max="8468" width="9.375" style="476" customWidth="1"/>
    <col min="8469" max="8706" width="9" style="476"/>
    <col min="8707" max="8707" width="5.875" style="476" customWidth="1"/>
    <col min="8708" max="8708" width="19.5" style="476" customWidth="1"/>
    <col min="8709" max="8709" width="2.75" style="476" customWidth="1"/>
    <col min="8710" max="8710" width="9.125" style="476" customWidth="1"/>
    <col min="8711" max="8711" width="2.375" style="476" customWidth="1"/>
    <col min="8712" max="8712" width="8" style="476" customWidth="1"/>
    <col min="8713" max="8713" width="4.25" style="476" customWidth="1"/>
    <col min="8714" max="8714" width="2" style="476" customWidth="1"/>
    <col min="8715" max="8715" width="5" style="476" customWidth="1"/>
    <col min="8716" max="8716" width="11.75" style="476" customWidth="1"/>
    <col min="8717" max="8717" width="2.5" style="476" customWidth="1"/>
    <col min="8718" max="8718" width="8.875" style="476" customWidth="1"/>
    <col min="8719" max="8719" width="2.5" style="476" customWidth="1"/>
    <col min="8720" max="8720" width="8.875" style="476" customWidth="1"/>
    <col min="8721" max="8721" width="6" style="476" customWidth="1"/>
    <col min="8722" max="8724" width="9.375" style="476" customWidth="1"/>
    <col min="8725" max="8962" width="9" style="476"/>
    <col min="8963" max="8963" width="5.875" style="476" customWidth="1"/>
    <col min="8964" max="8964" width="19.5" style="476" customWidth="1"/>
    <col min="8965" max="8965" width="2.75" style="476" customWidth="1"/>
    <col min="8966" max="8966" width="9.125" style="476" customWidth="1"/>
    <col min="8967" max="8967" width="2.375" style="476" customWidth="1"/>
    <col min="8968" max="8968" width="8" style="476" customWidth="1"/>
    <col min="8969" max="8969" width="4.25" style="476" customWidth="1"/>
    <col min="8970" max="8970" width="2" style="476" customWidth="1"/>
    <col min="8971" max="8971" width="5" style="476" customWidth="1"/>
    <col min="8972" max="8972" width="11.75" style="476" customWidth="1"/>
    <col min="8973" max="8973" width="2.5" style="476" customWidth="1"/>
    <col min="8974" max="8974" width="8.875" style="476" customWidth="1"/>
    <col min="8975" max="8975" width="2.5" style="476" customWidth="1"/>
    <col min="8976" max="8976" width="8.875" style="476" customWidth="1"/>
    <col min="8977" max="8977" width="6" style="476" customWidth="1"/>
    <col min="8978" max="8980" width="9.375" style="476" customWidth="1"/>
    <col min="8981" max="9218" width="9" style="476"/>
    <col min="9219" max="9219" width="5.875" style="476" customWidth="1"/>
    <col min="9220" max="9220" width="19.5" style="476" customWidth="1"/>
    <col min="9221" max="9221" width="2.75" style="476" customWidth="1"/>
    <col min="9222" max="9222" width="9.125" style="476" customWidth="1"/>
    <col min="9223" max="9223" width="2.375" style="476" customWidth="1"/>
    <col min="9224" max="9224" width="8" style="476" customWidth="1"/>
    <col min="9225" max="9225" width="4.25" style="476" customWidth="1"/>
    <col min="9226" max="9226" width="2" style="476" customWidth="1"/>
    <col min="9227" max="9227" width="5" style="476" customWidth="1"/>
    <col min="9228" max="9228" width="11.75" style="476" customWidth="1"/>
    <col min="9229" max="9229" width="2.5" style="476" customWidth="1"/>
    <col min="9230" max="9230" width="8.875" style="476" customWidth="1"/>
    <col min="9231" max="9231" width="2.5" style="476" customWidth="1"/>
    <col min="9232" max="9232" width="8.875" style="476" customWidth="1"/>
    <col min="9233" max="9233" width="6" style="476" customWidth="1"/>
    <col min="9234" max="9236" width="9.375" style="476" customWidth="1"/>
    <col min="9237" max="9474" width="9" style="476"/>
    <col min="9475" max="9475" width="5.875" style="476" customWidth="1"/>
    <col min="9476" max="9476" width="19.5" style="476" customWidth="1"/>
    <col min="9477" max="9477" width="2.75" style="476" customWidth="1"/>
    <col min="9478" max="9478" width="9.125" style="476" customWidth="1"/>
    <col min="9479" max="9479" width="2.375" style="476" customWidth="1"/>
    <col min="9480" max="9480" width="8" style="476" customWidth="1"/>
    <col min="9481" max="9481" width="4.25" style="476" customWidth="1"/>
    <col min="9482" max="9482" width="2" style="476" customWidth="1"/>
    <col min="9483" max="9483" width="5" style="476" customWidth="1"/>
    <col min="9484" max="9484" width="11.75" style="476" customWidth="1"/>
    <col min="9485" max="9485" width="2.5" style="476" customWidth="1"/>
    <col min="9486" max="9486" width="8.875" style="476" customWidth="1"/>
    <col min="9487" max="9487" width="2.5" style="476" customWidth="1"/>
    <col min="9488" max="9488" width="8.875" style="476" customWidth="1"/>
    <col min="9489" max="9489" width="6" style="476" customWidth="1"/>
    <col min="9490" max="9492" width="9.375" style="476" customWidth="1"/>
    <col min="9493" max="9730" width="9" style="476"/>
    <col min="9731" max="9731" width="5.875" style="476" customWidth="1"/>
    <col min="9732" max="9732" width="19.5" style="476" customWidth="1"/>
    <col min="9733" max="9733" width="2.75" style="476" customWidth="1"/>
    <col min="9734" max="9734" width="9.125" style="476" customWidth="1"/>
    <col min="9735" max="9735" width="2.375" style="476" customWidth="1"/>
    <col min="9736" max="9736" width="8" style="476" customWidth="1"/>
    <col min="9737" max="9737" width="4.25" style="476" customWidth="1"/>
    <col min="9738" max="9738" width="2" style="476" customWidth="1"/>
    <col min="9739" max="9739" width="5" style="476" customWidth="1"/>
    <col min="9740" max="9740" width="11.75" style="476" customWidth="1"/>
    <col min="9741" max="9741" width="2.5" style="476" customWidth="1"/>
    <col min="9742" max="9742" width="8.875" style="476" customWidth="1"/>
    <col min="9743" max="9743" width="2.5" style="476" customWidth="1"/>
    <col min="9744" max="9744" width="8.875" style="476" customWidth="1"/>
    <col min="9745" max="9745" width="6" style="476" customWidth="1"/>
    <col min="9746" max="9748" width="9.375" style="476" customWidth="1"/>
    <col min="9749" max="9986" width="9" style="476"/>
    <col min="9987" max="9987" width="5.875" style="476" customWidth="1"/>
    <col min="9988" max="9988" width="19.5" style="476" customWidth="1"/>
    <col min="9989" max="9989" width="2.75" style="476" customWidth="1"/>
    <col min="9990" max="9990" width="9.125" style="476" customWidth="1"/>
    <col min="9991" max="9991" width="2.375" style="476" customWidth="1"/>
    <col min="9992" max="9992" width="8" style="476" customWidth="1"/>
    <col min="9993" max="9993" width="4.25" style="476" customWidth="1"/>
    <col min="9994" max="9994" width="2" style="476" customWidth="1"/>
    <col min="9995" max="9995" width="5" style="476" customWidth="1"/>
    <col min="9996" max="9996" width="11.75" style="476" customWidth="1"/>
    <col min="9997" max="9997" width="2.5" style="476" customWidth="1"/>
    <col min="9998" max="9998" width="8.875" style="476" customWidth="1"/>
    <col min="9999" max="9999" width="2.5" style="476" customWidth="1"/>
    <col min="10000" max="10000" width="8.875" style="476" customWidth="1"/>
    <col min="10001" max="10001" width="6" style="476" customWidth="1"/>
    <col min="10002" max="10004" width="9.375" style="476" customWidth="1"/>
    <col min="10005" max="10242" width="9" style="476"/>
    <col min="10243" max="10243" width="5.875" style="476" customWidth="1"/>
    <col min="10244" max="10244" width="19.5" style="476" customWidth="1"/>
    <col min="10245" max="10245" width="2.75" style="476" customWidth="1"/>
    <col min="10246" max="10246" width="9.125" style="476" customWidth="1"/>
    <col min="10247" max="10247" width="2.375" style="476" customWidth="1"/>
    <col min="10248" max="10248" width="8" style="476" customWidth="1"/>
    <col min="10249" max="10249" width="4.25" style="476" customWidth="1"/>
    <col min="10250" max="10250" width="2" style="476" customWidth="1"/>
    <col min="10251" max="10251" width="5" style="476" customWidth="1"/>
    <col min="10252" max="10252" width="11.75" style="476" customWidth="1"/>
    <col min="10253" max="10253" width="2.5" style="476" customWidth="1"/>
    <col min="10254" max="10254" width="8.875" style="476" customWidth="1"/>
    <col min="10255" max="10255" width="2.5" style="476" customWidth="1"/>
    <col min="10256" max="10256" width="8.875" style="476" customWidth="1"/>
    <col min="10257" max="10257" width="6" style="476" customWidth="1"/>
    <col min="10258" max="10260" width="9.375" style="476" customWidth="1"/>
    <col min="10261" max="10498" width="9" style="476"/>
    <col min="10499" max="10499" width="5.875" style="476" customWidth="1"/>
    <col min="10500" max="10500" width="19.5" style="476" customWidth="1"/>
    <col min="10501" max="10501" width="2.75" style="476" customWidth="1"/>
    <col min="10502" max="10502" width="9.125" style="476" customWidth="1"/>
    <col min="10503" max="10503" width="2.375" style="476" customWidth="1"/>
    <col min="10504" max="10504" width="8" style="476" customWidth="1"/>
    <col min="10505" max="10505" width="4.25" style="476" customWidth="1"/>
    <col min="10506" max="10506" width="2" style="476" customWidth="1"/>
    <col min="10507" max="10507" width="5" style="476" customWidth="1"/>
    <col min="10508" max="10508" width="11.75" style="476" customWidth="1"/>
    <col min="10509" max="10509" width="2.5" style="476" customWidth="1"/>
    <col min="10510" max="10510" width="8.875" style="476" customWidth="1"/>
    <col min="10511" max="10511" width="2.5" style="476" customWidth="1"/>
    <col min="10512" max="10512" width="8.875" style="476" customWidth="1"/>
    <col min="10513" max="10513" width="6" style="476" customWidth="1"/>
    <col min="10514" max="10516" width="9.375" style="476" customWidth="1"/>
    <col min="10517" max="10754" width="9" style="476"/>
    <col min="10755" max="10755" width="5.875" style="476" customWidth="1"/>
    <col min="10756" max="10756" width="19.5" style="476" customWidth="1"/>
    <col min="10757" max="10757" width="2.75" style="476" customWidth="1"/>
    <col min="10758" max="10758" width="9.125" style="476" customWidth="1"/>
    <col min="10759" max="10759" width="2.375" style="476" customWidth="1"/>
    <col min="10760" max="10760" width="8" style="476" customWidth="1"/>
    <col min="10761" max="10761" width="4.25" style="476" customWidth="1"/>
    <col min="10762" max="10762" width="2" style="476" customWidth="1"/>
    <col min="10763" max="10763" width="5" style="476" customWidth="1"/>
    <col min="10764" max="10764" width="11.75" style="476" customWidth="1"/>
    <col min="10765" max="10765" width="2.5" style="476" customWidth="1"/>
    <col min="10766" max="10766" width="8.875" style="476" customWidth="1"/>
    <col min="10767" max="10767" width="2.5" style="476" customWidth="1"/>
    <col min="10768" max="10768" width="8.875" style="476" customWidth="1"/>
    <col min="10769" max="10769" width="6" style="476" customWidth="1"/>
    <col min="10770" max="10772" width="9.375" style="476" customWidth="1"/>
    <col min="10773" max="11010" width="9" style="476"/>
    <col min="11011" max="11011" width="5.875" style="476" customWidth="1"/>
    <col min="11012" max="11012" width="19.5" style="476" customWidth="1"/>
    <col min="11013" max="11013" width="2.75" style="476" customWidth="1"/>
    <col min="11014" max="11014" width="9.125" style="476" customWidth="1"/>
    <col min="11015" max="11015" width="2.375" style="476" customWidth="1"/>
    <col min="11016" max="11016" width="8" style="476" customWidth="1"/>
    <col min="11017" max="11017" width="4.25" style="476" customWidth="1"/>
    <col min="11018" max="11018" width="2" style="476" customWidth="1"/>
    <col min="11019" max="11019" width="5" style="476" customWidth="1"/>
    <col min="11020" max="11020" width="11.75" style="476" customWidth="1"/>
    <col min="11021" max="11021" width="2.5" style="476" customWidth="1"/>
    <col min="11022" max="11022" width="8.875" style="476" customWidth="1"/>
    <col min="11023" max="11023" width="2.5" style="476" customWidth="1"/>
    <col min="11024" max="11024" width="8.875" style="476" customWidth="1"/>
    <col min="11025" max="11025" width="6" style="476" customWidth="1"/>
    <col min="11026" max="11028" width="9.375" style="476" customWidth="1"/>
    <col min="11029" max="11266" width="9" style="476"/>
    <col min="11267" max="11267" width="5.875" style="476" customWidth="1"/>
    <col min="11268" max="11268" width="19.5" style="476" customWidth="1"/>
    <col min="11269" max="11269" width="2.75" style="476" customWidth="1"/>
    <col min="11270" max="11270" width="9.125" style="476" customWidth="1"/>
    <col min="11271" max="11271" width="2.375" style="476" customWidth="1"/>
    <col min="11272" max="11272" width="8" style="476" customWidth="1"/>
    <col min="11273" max="11273" width="4.25" style="476" customWidth="1"/>
    <col min="11274" max="11274" width="2" style="476" customWidth="1"/>
    <col min="11275" max="11275" width="5" style="476" customWidth="1"/>
    <col min="11276" max="11276" width="11.75" style="476" customWidth="1"/>
    <col min="11277" max="11277" width="2.5" style="476" customWidth="1"/>
    <col min="11278" max="11278" width="8.875" style="476" customWidth="1"/>
    <col min="11279" max="11279" width="2.5" style="476" customWidth="1"/>
    <col min="11280" max="11280" width="8.875" style="476" customWidth="1"/>
    <col min="11281" max="11281" width="6" style="476" customWidth="1"/>
    <col min="11282" max="11284" width="9.375" style="476" customWidth="1"/>
    <col min="11285" max="11522" width="9" style="476"/>
    <col min="11523" max="11523" width="5.875" style="476" customWidth="1"/>
    <col min="11524" max="11524" width="19.5" style="476" customWidth="1"/>
    <col min="11525" max="11525" width="2.75" style="476" customWidth="1"/>
    <col min="11526" max="11526" width="9.125" style="476" customWidth="1"/>
    <col min="11527" max="11527" width="2.375" style="476" customWidth="1"/>
    <col min="11528" max="11528" width="8" style="476" customWidth="1"/>
    <col min="11529" max="11529" width="4.25" style="476" customWidth="1"/>
    <col min="11530" max="11530" width="2" style="476" customWidth="1"/>
    <col min="11531" max="11531" width="5" style="476" customWidth="1"/>
    <col min="11532" max="11532" width="11.75" style="476" customWidth="1"/>
    <col min="11533" max="11533" width="2.5" style="476" customWidth="1"/>
    <col min="11534" max="11534" width="8.875" style="476" customWidth="1"/>
    <col min="11535" max="11535" width="2.5" style="476" customWidth="1"/>
    <col min="11536" max="11536" width="8.875" style="476" customWidth="1"/>
    <col min="11537" max="11537" width="6" style="476" customWidth="1"/>
    <col min="11538" max="11540" width="9.375" style="476" customWidth="1"/>
    <col min="11541" max="11778" width="9" style="476"/>
    <col min="11779" max="11779" width="5.875" style="476" customWidth="1"/>
    <col min="11780" max="11780" width="19.5" style="476" customWidth="1"/>
    <col min="11781" max="11781" width="2.75" style="476" customWidth="1"/>
    <col min="11782" max="11782" width="9.125" style="476" customWidth="1"/>
    <col min="11783" max="11783" width="2.375" style="476" customWidth="1"/>
    <col min="11784" max="11784" width="8" style="476" customWidth="1"/>
    <col min="11785" max="11785" width="4.25" style="476" customWidth="1"/>
    <col min="11786" max="11786" width="2" style="476" customWidth="1"/>
    <col min="11787" max="11787" width="5" style="476" customWidth="1"/>
    <col min="11788" max="11788" width="11.75" style="476" customWidth="1"/>
    <col min="11789" max="11789" width="2.5" style="476" customWidth="1"/>
    <col min="11790" max="11790" width="8.875" style="476" customWidth="1"/>
    <col min="11791" max="11791" width="2.5" style="476" customWidth="1"/>
    <col min="11792" max="11792" width="8.875" style="476" customWidth="1"/>
    <col min="11793" max="11793" width="6" style="476" customWidth="1"/>
    <col min="11794" max="11796" width="9.375" style="476" customWidth="1"/>
    <col min="11797" max="12034" width="9" style="476"/>
    <col min="12035" max="12035" width="5.875" style="476" customWidth="1"/>
    <col min="12036" max="12036" width="19.5" style="476" customWidth="1"/>
    <col min="12037" max="12037" width="2.75" style="476" customWidth="1"/>
    <col min="12038" max="12038" width="9.125" style="476" customWidth="1"/>
    <col min="12039" max="12039" width="2.375" style="476" customWidth="1"/>
    <col min="12040" max="12040" width="8" style="476" customWidth="1"/>
    <col min="12041" max="12041" width="4.25" style="476" customWidth="1"/>
    <col min="12042" max="12042" width="2" style="476" customWidth="1"/>
    <col min="12043" max="12043" width="5" style="476" customWidth="1"/>
    <col min="12044" max="12044" width="11.75" style="476" customWidth="1"/>
    <col min="12045" max="12045" width="2.5" style="476" customWidth="1"/>
    <col min="12046" max="12046" width="8.875" style="476" customWidth="1"/>
    <col min="12047" max="12047" width="2.5" style="476" customWidth="1"/>
    <col min="12048" max="12048" width="8.875" style="476" customWidth="1"/>
    <col min="12049" max="12049" width="6" style="476" customWidth="1"/>
    <col min="12050" max="12052" width="9.375" style="476" customWidth="1"/>
    <col min="12053" max="12290" width="9" style="476"/>
    <col min="12291" max="12291" width="5.875" style="476" customWidth="1"/>
    <col min="12292" max="12292" width="19.5" style="476" customWidth="1"/>
    <col min="12293" max="12293" width="2.75" style="476" customWidth="1"/>
    <col min="12294" max="12294" width="9.125" style="476" customWidth="1"/>
    <col min="12295" max="12295" width="2.375" style="476" customWidth="1"/>
    <col min="12296" max="12296" width="8" style="476" customWidth="1"/>
    <col min="12297" max="12297" width="4.25" style="476" customWidth="1"/>
    <col min="12298" max="12298" width="2" style="476" customWidth="1"/>
    <col min="12299" max="12299" width="5" style="476" customWidth="1"/>
    <col min="12300" max="12300" width="11.75" style="476" customWidth="1"/>
    <col min="12301" max="12301" width="2.5" style="476" customWidth="1"/>
    <col min="12302" max="12302" width="8.875" style="476" customWidth="1"/>
    <col min="12303" max="12303" width="2.5" style="476" customWidth="1"/>
    <col min="12304" max="12304" width="8.875" style="476" customWidth="1"/>
    <col min="12305" max="12305" width="6" style="476" customWidth="1"/>
    <col min="12306" max="12308" width="9.375" style="476" customWidth="1"/>
    <col min="12309" max="12546" width="9" style="476"/>
    <col min="12547" max="12547" width="5.875" style="476" customWidth="1"/>
    <col min="12548" max="12548" width="19.5" style="476" customWidth="1"/>
    <col min="12549" max="12549" width="2.75" style="476" customWidth="1"/>
    <col min="12550" max="12550" width="9.125" style="476" customWidth="1"/>
    <col min="12551" max="12551" width="2.375" style="476" customWidth="1"/>
    <col min="12552" max="12552" width="8" style="476" customWidth="1"/>
    <col min="12553" max="12553" width="4.25" style="476" customWidth="1"/>
    <col min="12554" max="12554" width="2" style="476" customWidth="1"/>
    <col min="12555" max="12555" width="5" style="476" customWidth="1"/>
    <col min="12556" max="12556" width="11.75" style="476" customWidth="1"/>
    <col min="12557" max="12557" width="2.5" style="476" customWidth="1"/>
    <col min="12558" max="12558" width="8.875" style="476" customWidth="1"/>
    <col min="12559" max="12559" width="2.5" style="476" customWidth="1"/>
    <col min="12560" max="12560" width="8.875" style="476" customWidth="1"/>
    <col min="12561" max="12561" width="6" style="476" customWidth="1"/>
    <col min="12562" max="12564" width="9.375" style="476" customWidth="1"/>
    <col min="12565" max="12802" width="9" style="476"/>
    <col min="12803" max="12803" width="5.875" style="476" customWidth="1"/>
    <col min="12804" max="12804" width="19.5" style="476" customWidth="1"/>
    <col min="12805" max="12805" width="2.75" style="476" customWidth="1"/>
    <col min="12806" max="12806" width="9.125" style="476" customWidth="1"/>
    <col min="12807" max="12807" width="2.375" style="476" customWidth="1"/>
    <col min="12808" max="12808" width="8" style="476" customWidth="1"/>
    <col min="12809" max="12809" width="4.25" style="476" customWidth="1"/>
    <col min="12810" max="12810" width="2" style="476" customWidth="1"/>
    <col min="12811" max="12811" width="5" style="476" customWidth="1"/>
    <col min="12812" max="12812" width="11.75" style="476" customWidth="1"/>
    <col min="12813" max="12813" width="2.5" style="476" customWidth="1"/>
    <col min="12814" max="12814" width="8.875" style="476" customWidth="1"/>
    <col min="12815" max="12815" width="2.5" style="476" customWidth="1"/>
    <col min="12816" max="12816" width="8.875" style="476" customWidth="1"/>
    <col min="12817" max="12817" width="6" style="476" customWidth="1"/>
    <col min="12818" max="12820" width="9.375" style="476" customWidth="1"/>
    <col min="12821" max="13058" width="9" style="476"/>
    <col min="13059" max="13059" width="5.875" style="476" customWidth="1"/>
    <col min="13060" max="13060" width="19.5" style="476" customWidth="1"/>
    <col min="13061" max="13061" width="2.75" style="476" customWidth="1"/>
    <col min="13062" max="13062" width="9.125" style="476" customWidth="1"/>
    <col min="13063" max="13063" width="2.375" style="476" customWidth="1"/>
    <col min="13064" max="13064" width="8" style="476" customWidth="1"/>
    <col min="13065" max="13065" width="4.25" style="476" customWidth="1"/>
    <col min="13066" max="13066" width="2" style="476" customWidth="1"/>
    <col min="13067" max="13067" width="5" style="476" customWidth="1"/>
    <col min="13068" max="13068" width="11.75" style="476" customWidth="1"/>
    <col min="13069" max="13069" width="2.5" style="476" customWidth="1"/>
    <col min="13070" max="13070" width="8.875" style="476" customWidth="1"/>
    <col min="13071" max="13071" width="2.5" style="476" customWidth="1"/>
    <col min="13072" max="13072" width="8.875" style="476" customWidth="1"/>
    <col min="13073" max="13073" width="6" style="476" customWidth="1"/>
    <col min="13074" max="13076" width="9.375" style="476" customWidth="1"/>
    <col min="13077" max="13314" width="9" style="476"/>
    <col min="13315" max="13315" width="5.875" style="476" customWidth="1"/>
    <col min="13316" max="13316" width="19.5" style="476" customWidth="1"/>
    <col min="13317" max="13317" width="2.75" style="476" customWidth="1"/>
    <col min="13318" max="13318" width="9.125" style="476" customWidth="1"/>
    <col min="13319" max="13319" width="2.375" style="476" customWidth="1"/>
    <col min="13320" max="13320" width="8" style="476" customWidth="1"/>
    <col min="13321" max="13321" width="4.25" style="476" customWidth="1"/>
    <col min="13322" max="13322" width="2" style="476" customWidth="1"/>
    <col min="13323" max="13323" width="5" style="476" customWidth="1"/>
    <col min="13324" max="13324" width="11.75" style="476" customWidth="1"/>
    <col min="13325" max="13325" width="2.5" style="476" customWidth="1"/>
    <col min="13326" max="13326" width="8.875" style="476" customWidth="1"/>
    <col min="13327" max="13327" width="2.5" style="476" customWidth="1"/>
    <col min="13328" max="13328" width="8.875" style="476" customWidth="1"/>
    <col min="13329" max="13329" width="6" style="476" customWidth="1"/>
    <col min="13330" max="13332" width="9.375" style="476" customWidth="1"/>
    <col min="13333" max="13570" width="9" style="476"/>
    <col min="13571" max="13571" width="5.875" style="476" customWidth="1"/>
    <col min="13572" max="13572" width="19.5" style="476" customWidth="1"/>
    <col min="13573" max="13573" width="2.75" style="476" customWidth="1"/>
    <col min="13574" max="13574" width="9.125" style="476" customWidth="1"/>
    <col min="13575" max="13575" width="2.375" style="476" customWidth="1"/>
    <col min="13576" max="13576" width="8" style="476" customWidth="1"/>
    <col min="13577" max="13577" width="4.25" style="476" customWidth="1"/>
    <col min="13578" max="13578" width="2" style="476" customWidth="1"/>
    <col min="13579" max="13579" width="5" style="476" customWidth="1"/>
    <col min="13580" max="13580" width="11.75" style="476" customWidth="1"/>
    <col min="13581" max="13581" width="2.5" style="476" customWidth="1"/>
    <col min="13582" max="13582" width="8.875" style="476" customWidth="1"/>
    <col min="13583" max="13583" width="2.5" style="476" customWidth="1"/>
    <col min="13584" max="13584" width="8.875" style="476" customWidth="1"/>
    <col min="13585" max="13585" width="6" style="476" customWidth="1"/>
    <col min="13586" max="13588" width="9.375" style="476" customWidth="1"/>
    <col min="13589" max="13826" width="9" style="476"/>
    <col min="13827" max="13827" width="5.875" style="476" customWidth="1"/>
    <col min="13828" max="13828" width="19.5" style="476" customWidth="1"/>
    <col min="13829" max="13829" width="2.75" style="476" customWidth="1"/>
    <col min="13830" max="13830" width="9.125" style="476" customWidth="1"/>
    <col min="13831" max="13831" width="2.375" style="476" customWidth="1"/>
    <col min="13832" max="13832" width="8" style="476" customWidth="1"/>
    <col min="13833" max="13833" width="4.25" style="476" customWidth="1"/>
    <col min="13834" max="13834" width="2" style="476" customWidth="1"/>
    <col min="13835" max="13835" width="5" style="476" customWidth="1"/>
    <col min="13836" max="13836" width="11.75" style="476" customWidth="1"/>
    <col min="13837" max="13837" width="2.5" style="476" customWidth="1"/>
    <col min="13838" max="13838" width="8.875" style="476" customWidth="1"/>
    <col min="13839" max="13839" width="2.5" style="476" customWidth="1"/>
    <col min="13840" max="13840" width="8.875" style="476" customWidth="1"/>
    <col min="13841" max="13841" width="6" style="476" customWidth="1"/>
    <col min="13842" max="13844" width="9.375" style="476" customWidth="1"/>
    <col min="13845" max="14082" width="9" style="476"/>
    <col min="14083" max="14083" width="5.875" style="476" customWidth="1"/>
    <col min="14084" max="14084" width="19.5" style="476" customWidth="1"/>
    <col min="14085" max="14085" width="2.75" style="476" customWidth="1"/>
    <col min="14086" max="14086" width="9.125" style="476" customWidth="1"/>
    <col min="14087" max="14087" width="2.375" style="476" customWidth="1"/>
    <col min="14088" max="14088" width="8" style="476" customWidth="1"/>
    <col min="14089" max="14089" width="4.25" style="476" customWidth="1"/>
    <col min="14090" max="14090" width="2" style="476" customWidth="1"/>
    <col min="14091" max="14091" width="5" style="476" customWidth="1"/>
    <col min="14092" max="14092" width="11.75" style="476" customWidth="1"/>
    <col min="14093" max="14093" width="2.5" style="476" customWidth="1"/>
    <col min="14094" max="14094" width="8.875" style="476" customWidth="1"/>
    <col min="14095" max="14095" width="2.5" style="476" customWidth="1"/>
    <col min="14096" max="14096" width="8.875" style="476" customWidth="1"/>
    <col min="14097" max="14097" width="6" style="476" customWidth="1"/>
    <col min="14098" max="14100" width="9.375" style="476" customWidth="1"/>
    <col min="14101" max="14338" width="9" style="476"/>
    <col min="14339" max="14339" width="5.875" style="476" customWidth="1"/>
    <col min="14340" max="14340" width="19.5" style="476" customWidth="1"/>
    <col min="14341" max="14341" width="2.75" style="476" customWidth="1"/>
    <col min="14342" max="14342" width="9.125" style="476" customWidth="1"/>
    <col min="14343" max="14343" width="2.375" style="476" customWidth="1"/>
    <col min="14344" max="14344" width="8" style="476" customWidth="1"/>
    <col min="14345" max="14345" width="4.25" style="476" customWidth="1"/>
    <col min="14346" max="14346" width="2" style="476" customWidth="1"/>
    <col min="14347" max="14347" width="5" style="476" customWidth="1"/>
    <col min="14348" max="14348" width="11.75" style="476" customWidth="1"/>
    <col min="14349" max="14349" width="2.5" style="476" customWidth="1"/>
    <col min="14350" max="14350" width="8.875" style="476" customWidth="1"/>
    <col min="14351" max="14351" width="2.5" style="476" customWidth="1"/>
    <col min="14352" max="14352" width="8.875" style="476" customWidth="1"/>
    <col min="14353" max="14353" width="6" style="476" customWidth="1"/>
    <col min="14354" max="14356" width="9.375" style="476" customWidth="1"/>
    <col min="14357" max="14594" width="9" style="476"/>
    <col min="14595" max="14595" width="5.875" style="476" customWidth="1"/>
    <col min="14596" max="14596" width="19.5" style="476" customWidth="1"/>
    <col min="14597" max="14597" width="2.75" style="476" customWidth="1"/>
    <col min="14598" max="14598" width="9.125" style="476" customWidth="1"/>
    <col min="14599" max="14599" width="2.375" style="476" customWidth="1"/>
    <col min="14600" max="14600" width="8" style="476" customWidth="1"/>
    <col min="14601" max="14601" width="4.25" style="476" customWidth="1"/>
    <col min="14602" max="14602" width="2" style="476" customWidth="1"/>
    <col min="14603" max="14603" width="5" style="476" customWidth="1"/>
    <col min="14604" max="14604" width="11.75" style="476" customWidth="1"/>
    <col min="14605" max="14605" width="2.5" style="476" customWidth="1"/>
    <col min="14606" max="14606" width="8.875" style="476" customWidth="1"/>
    <col min="14607" max="14607" width="2.5" style="476" customWidth="1"/>
    <col min="14608" max="14608" width="8.875" style="476" customWidth="1"/>
    <col min="14609" max="14609" width="6" style="476" customWidth="1"/>
    <col min="14610" max="14612" width="9.375" style="476" customWidth="1"/>
    <col min="14613" max="14850" width="9" style="476"/>
    <col min="14851" max="14851" width="5.875" style="476" customWidth="1"/>
    <col min="14852" max="14852" width="19.5" style="476" customWidth="1"/>
    <col min="14853" max="14853" width="2.75" style="476" customWidth="1"/>
    <col min="14854" max="14854" width="9.125" style="476" customWidth="1"/>
    <col min="14855" max="14855" width="2.375" style="476" customWidth="1"/>
    <col min="14856" max="14856" width="8" style="476" customWidth="1"/>
    <col min="14857" max="14857" width="4.25" style="476" customWidth="1"/>
    <col min="14858" max="14858" width="2" style="476" customWidth="1"/>
    <col min="14859" max="14859" width="5" style="476" customWidth="1"/>
    <col min="14860" max="14860" width="11.75" style="476" customWidth="1"/>
    <col min="14861" max="14861" width="2.5" style="476" customWidth="1"/>
    <col min="14862" max="14862" width="8.875" style="476" customWidth="1"/>
    <col min="14863" max="14863" width="2.5" style="476" customWidth="1"/>
    <col min="14864" max="14864" width="8.875" style="476" customWidth="1"/>
    <col min="14865" max="14865" width="6" style="476" customWidth="1"/>
    <col min="14866" max="14868" width="9.375" style="476" customWidth="1"/>
    <col min="14869" max="15106" width="9" style="476"/>
    <col min="15107" max="15107" width="5.875" style="476" customWidth="1"/>
    <col min="15108" max="15108" width="19.5" style="476" customWidth="1"/>
    <col min="15109" max="15109" width="2.75" style="476" customWidth="1"/>
    <col min="15110" max="15110" width="9.125" style="476" customWidth="1"/>
    <col min="15111" max="15111" width="2.375" style="476" customWidth="1"/>
    <col min="15112" max="15112" width="8" style="476" customWidth="1"/>
    <col min="15113" max="15113" width="4.25" style="476" customWidth="1"/>
    <col min="15114" max="15114" width="2" style="476" customWidth="1"/>
    <col min="15115" max="15115" width="5" style="476" customWidth="1"/>
    <col min="15116" max="15116" width="11.75" style="476" customWidth="1"/>
    <col min="15117" max="15117" width="2.5" style="476" customWidth="1"/>
    <col min="15118" max="15118" width="8.875" style="476" customWidth="1"/>
    <col min="15119" max="15119" width="2.5" style="476" customWidth="1"/>
    <col min="15120" max="15120" width="8.875" style="476" customWidth="1"/>
    <col min="15121" max="15121" width="6" style="476" customWidth="1"/>
    <col min="15122" max="15124" width="9.375" style="476" customWidth="1"/>
    <col min="15125" max="15362" width="9" style="476"/>
    <col min="15363" max="15363" width="5.875" style="476" customWidth="1"/>
    <col min="15364" max="15364" width="19.5" style="476" customWidth="1"/>
    <col min="15365" max="15365" width="2.75" style="476" customWidth="1"/>
    <col min="15366" max="15366" width="9.125" style="476" customWidth="1"/>
    <col min="15367" max="15367" width="2.375" style="476" customWidth="1"/>
    <col min="15368" max="15368" width="8" style="476" customWidth="1"/>
    <col min="15369" max="15369" width="4.25" style="476" customWidth="1"/>
    <col min="15370" max="15370" width="2" style="476" customWidth="1"/>
    <col min="15371" max="15371" width="5" style="476" customWidth="1"/>
    <col min="15372" max="15372" width="11.75" style="476" customWidth="1"/>
    <col min="15373" max="15373" width="2.5" style="476" customWidth="1"/>
    <col min="15374" max="15374" width="8.875" style="476" customWidth="1"/>
    <col min="15375" max="15375" width="2.5" style="476" customWidth="1"/>
    <col min="15376" max="15376" width="8.875" style="476" customWidth="1"/>
    <col min="15377" max="15377" width="6" style="476" customWidth="1"/>
    <col min="15378" max="15380" width="9.375" style="476" customWidth="1"/>
    <col min="15381" max="15618" width="9" style="476"/>
    <col min="15619" max="15619" width="5.875" style="476" customWidth="1"/>
    <col min="15620" max="15620" width="19.5" style="476" customWidth="1"/>
    <col min="15621" max="15621" width="2.75" style="476" customWidth="1"/>
    <col min="15622" max="15622" width="9.125" style="476" customWidth="1"/>
    <col min="15623" max="15623" width="2.375" style="476" customWidth="1"/>
    <col min="15624" max="15624" width="8" style="476" customWidth="1"/>
    <col min="15625" max="15625" width="4.25" style="476" customWidth="1"/>
    <col min="15626" max="15626" width="2" style="476" customWidth="1"/>
    <col min="15627" max="15627" width="5" style="476" customWidth="1"/>
    <col min="15628" max="15628" width="11.75" style="476" customWidth="1"/>
    <col min="15629" max="15629" width="2.5" style="476" customWidth="1"/>
    <col min="15630" max="15630" width="8.875" style="476" customWidth="1"/>
    <col min="15631" max="15631" width="2.5" style="476" customWidth="1"/>
    <col min="15632" max="15632" width="8.875" style="476" customWidth="1"/>
    <col min="15633" max="15633" width="6" style="476" customWidth="1"/>
    <col min="15634" max="15636" width="9.375" style="476" customWidth="1"/>
    <col min="15637" max="15874" width="9" style="476"/>
    <col min="15875" max="15875" width="5.875" style="476" customWidth="1"/>
    <col min="15876" max="15876" width="19.5" style="476" customWidth="1"/>
    <col min="15877" max="15877" width="2.75" style="476" customWidth="1"/>
    <col min="15878" max="15878" width="9.125" style="476" customWidth="1"/>
    <col min="15879" max="15879" width="2.375" style="476" customWidth="1"/>
    <col min="15880" max="15880" width="8" style="476" customWidth="1"/>
    <col min="15881" max="15881" width="4.25" style="476" customWidth="1"/>
    <col min="15882" max="15882" width="2" style="476" customWidth="1"/>
    <col min="15883" max="15883" width="5" style="476" customWidth="1"/>
    <col min="15884" max="15884" width="11.75" style="476" customWidth="1"/>
    <col min="15885" max="15885" width="2.5" style="476" customWidth="1"/>
    <col min="15886" max="15886" width="8.875" style="476" customWidth="1"/>
    <col min="15887" max="15887" width="2.5" style="476" customWidth="1"/>
    <col min="15888" max="15888" width="8.875" style="476" customWidth="1"/>
    <col min="15889" max="15889" width="6" style="476" customWidth="1"/>
    <col min="15890" max="15892" width="9.375" style="476" customWidth="1"/>
    <col min="15893" max="16130" width="9" style="476"/>
    <col min="16131" max="16131" width="5.875" style="476" customWidth="1"/>
    <col min="16132" max="16132" width="19.5" style="476" customWidth="1"/>
    <col min="16133" max="16133" width="2.75" style="476" customWidth="1"/>
    <col min="16134" max="16134" width="9.125" style="476" customWidth="1"/>
    <col min="16135" max="16135" width="2.375" style="476" customWidth="1"/>
    <col min="16136" max="16136" width="8" style="476" customWidth="1"/>
    <col min="16137" max="16137" width="4.25" style="476" customWidth="1"/>
    <col min="16138" max="16138" width="2" style="476" customWidth="1"/>
    <col min="16139" max="16139" width="5" style="476" customWidth="1"/>
    <col min="16140" max="16140" width="11.75" style="476" customWidth="1"/>
    <col min="16141" max="16141" width="2.5" style="476" customWidth="1"/>
    <col min="16142" max="16142" width="8.875" style="476" customWidth="1"/>
    <col min="16143" max="16143" width="2.5" style="476" customWidth="1"/>
    <col min="16144" max="16144" width="8.875" style="476" customWidth="1"/>
    <col min="16145" max="16145" width="6" style="476" customWidth="1"/>
    <col min="16146" max="16148" width="9.375" style="476" customWidth="1"/>
    <col min="16149" max="16384" width="9" style="476"/>
  </cols>
  <sheetData>
    <row r="1" spans="1:17" ht="20.25" customHeight="1">
      <c r="A1" s="589" t="s">
        <v>1028</v>
      </c>
      <c r="B1" s="589"/>
      <c r="C1" s="589"/>
      <c r="D1" s="590"/>
      <c r="E1" s="591"/>
      <c r="F1" s="592"/>
      <c r="G1" s="592"/>
      <c r="H1" s="593"/>
      <c r="I1" s="594"/>
      <c r="J1" s="590"/>
      <c r="K1" s="590"/>
      <c r="L1" s="595"/>
    </row>
    <row r="2" spans="1:17" ht="50.25" customHeight="1">
      <c r="A2" s="950" t="s">
        <v>1029</v>
      </c>
      <c r="B2" s="950"/>
      <c r="C2" s="950"/>
      <c r="D2" s="950"/>
      <c r="E2" s="950"/>
      <c r="F2" s="950"/>
      <c r="G2" s="950"/>
      <c r="H2" s="950"/>
      <c r="I2" s="950"/>
      <c r="J2" s="950"/>
      <c r="K2" s="950"/>
      <c r="L2" s="950"/>
      <c r="M2" s="950"/>
      <c r="N2" s="950"/>
      <c r="O2" s="950"/>
      <c r="P2" s="950"/>
      <c r="Q2" s="950"/>
    </row>
    <row r="3" spans="1:17" ht="27" customHeight="1">
      <c r="A3" s="950"/>
      <c r="B3" s="950"/>
      <c r="C3" s="950"/>
      <c r="D3" s="950"/>
      <c r="E3" s="950"/>
      <c r="F3" s="950"/>
      <c r="G3" s="950"/>
      <c r="H3" s="950"/>
      <c r="I3" s="950"/>
      <c r="J3" s="950"/>
      <c r="K3" s="950"/>
      <c r="L3" s="950"/>
      <c r="M3" s="950"/>
      <c r="N3" s="950"/>
      <c r="O3" s="950"/>
      <c r="P3" s="950"/>
      <c r="Q3" s="950"/>
    </row>
    <row r="4" spans="1:17" ht="16.5" customHeight="1">
      <c r="A4" s="480"/>
      <c r="B4" s="480"/>
      <c r="C4" s="480"/>
      <c r="D4" s="481"/>
      <c r="E4" s="482"/>
      <c r="F4" s="951"/>
      <c r="G4" s="951"/>
      <c r="H4" s="951"/>
      <c r="I4" s="951"/>
    </row>
    <row r="5" spans="1:17" ht="27" customHeight="1" thickBot="1">
      <c r="A5" s="952" t="s">
        <v>937</v>
      </c>
      <c r="B5" s="952"/>
      <c r="C5" s="952"/>
      <c r="D5" s="952"/>
      <c r="E5" s="952"/>
      <c r="F5" s="952"/>
      <c r="G5" s="952"/>
      <c r="H5" s="952"/>
      <c r="I5" s="952"/>
      <c r="K5" s="483" t="s">
        <v>938</v>
      </c>
      <c r="L5" s="484"/>
      <c r="M5" s="484"/>
      <c r="N5" s="485"/>
      <c r="O5" s="484"/>
      <c r="P5" s="485"/>
      <c r="Q5" s="485"/>
    </row>
    <row r="6" spans="1:17" ht="18.75" customHeight="1" thickBot="1">
      <c r="A6" s="933" t="s">
        <v>898</v>
      </c>
      <c r="B6" s="936" t="s">
        <v>939</v>
      </c>
      <c r="C6" s="937"/>
      <c r="D6" s="486" t="s">
        <v>940</v>
      </c>
      <c r="E6" s="487" t="s">
        <v>941</v>
      </c>
      <c r="F6" s="488" t="s">
        <v>942</v>
      </c>
      <c r="G6" s="488"/>
      <c r="H6" s="489"/>
      <c r="I6" s="490" t="s">
        <v>943</v>
      </c>
      <c r="K6" s="491"/>
      <c r="L6" s="953"/>
      <c r="M6" s="955" t="s">
        <v>944</v>
      </c>
      <c r="N6" s="956"/>
      <c r="O6" s="956"/>
      <c r="P6" s="957"/>
      <c r="Q6" s="485"/>
    </row>
    <row r="7" spans="1:17" ht="18.75" customHeight="1" thickTop="1" thickBot="1">
      <c r="A7" s="934"/>
      <c r="B7" s="938"/>
      <c r="C7" s="939"/>
      <c r="D7" s="492" t="s">
        <v>945</v>
      </c>
      <c r="E7" s="493"/>
      <c r="F7" s="494" t="s">
        <v>946</v>
      </c>
      <c r="G7" s="494" t="s">
        <v>947</v>
      </c>
      <c r="H7" s="495">
        <f>IF(H6=0,0,ROUNDDOWN(H6/B8,1))</f>
        <v>0</v>
      </c>
      <c r="I7" s="496" t="s">
        <v>161</v>
      </c>
      <c r="K7" s="497"/>
      <c r="L7" s="954"/>
      <c r="M7" s="958" t="s">
        <v>948</v>
      </c>
      <c r="N7" s="959"/>
      <c r="O7" s="960" t="s">
        <v>949</v>
      </c>
      <c r="P7" s="961"/>
      <c r="Q7" s="485"/>
    </row>
    <row r="8" spans="1:17" ht="18.75" customHeight="1" thickTop="1" thickBot="1">
      <c r="A8" s="934"/>
      <c r="B8" s="940"/>
      <c r="C8" s="942" t="s">
        <v>950</v>
      </c>
      <c r="D8" s="498" t="s">
        <v>951</v>
      </c>
      <c r="E8" s="493" t="s">
        <v>941</v>
      </c>
      <c r="F8" s="494" t="s">
        <v>952</v>
      </c>
      <c r="G8" s="494"/>
      <c r="H8" s="499"/>
      <c r="I8" s="500" t="s">
        <v>943</v>
      </c>
      <c r="L8" s="501" t="s">
        <v>953</v>
      </c>
      <c r="M8" s="502" t="s">
        <v>947</v>
      </c>
      <c r="N8" s="503">
        <f>H7</f>
        <v>0</v>
      </c>
      <c r="O8" s="502" t="s">
        <v>954</v>
      </c>
      <c r="P8" s="503">
        <f>H9</f>
        <v>0</v>
      </c>
    </row>
    <row r="9" spans="1:17" ht="18.75" customHeight="1" thickTop="1" thickBot="1">
      <c r="A9" s="935"/>
      <c r="B9" s="941"/>
      <c r="C9" s="943"/>
      <c r="D9" s="504" t="s">
        <v>945</v>
      </c>
      <c r="E9" s="505"/>
      <c r="F9" s="506" t="s">
        <v>955</v>
      </c>
      <c r="G9" s="494" t="s">
        <v>954</v>
      </c>
      <c r="H9" s="495">
        <f>IF(H8=0,0,ROUNDDOWN(H8/B8,1))</f>
        <v>0</v>
      </c>
      <c r="I9" s="507" t="s">
        <v>161</v>
      </c>
      <c r="L9" s="501" t="s">
        <v>956</v>
      </c>
      <c r="M9" s="502" t="s">
        <v>957</v>
      </c>
      <c r="N9" s="503">
        <f>H11</f>
        <v>0</v>
      </c>
      <c r="O9" s="502" t="s">
        <v>958</v>
      </c>
      <c r="P9" s="503">
        <f>H13</f>
        <v>0</v>
      </c>
    </row>
    <row r="10" spans="1:17" ht="18.75" customHeight="1" thickBot="1">
      <c r="A10" s="933" t="s">
        <v>899</v>
      </c>
      <c r="B10" s="936" t="s">
        <v>939</v>
      </c>
      <c r="C10" s="937"/>
      <c r="D10" s="508" t="s">
        <v>959</v>
      </c>
      <c r="E10" s="487" t="s">
        <v>941</v>
      </c>
      <c r="F10" s="488" t="s">
        <v>960</v>
      </c>
      <c r="G10" s="488"/>
      <c r="H10" s="489"/>
      <c r="I10" s="490" t="s">
        <v>943</v>
      </c>
      <c r="K10" s="509"/>
      <c r="L10" s="501" t="s">
        <v>961</v>
      </c>
      <c r="M10" s="502" t="s">
        <v>962</v>
      </c>
      <c r="N10" s="503">
        <f>H15</f>
        <v>0</v>
      </c>
      <c r="O10" s="502" t="s">
        <v>963</v>
      </c>
      <c r="P10" s="503">
        <f>H17</f>
        <v>0</v>
      </c>
      <c r="Q10" s="509"/>
    </row>
    <row r="11" spans="1:17" ht="18.75" customHeight="1" thickTop="1" thickBot="1">
      <c r="A11" s="934"/>
      <c r="B11" s="938"/>
      <c r="C11" s="939"/>
      <c r="D11" s="491" t="s">
        <v>945</v>
      </c>
      <c r="E11" s="493"/>
      <c r="F11" s="494" t="s">
        <v>964</v>
      </c>
      <c r="G11" s="494" t="s">
        <v>957</v>
      </c>
      <c r="H11" s="495">
        <f>IF(H10=0,0,ROUNDDOWN(H10/B12,1))</f>
        <v>0</v>
      </c>
      <c r="I11" s="496" t="s">
        <v>161</v>
      </c>
      <c r="K11" s="509"/>
      <c r="L11" s="501" t="s">
        <v>965</v>
      </c>
      <c r="M11" s="502" t="s">
        <v>966</v>
      </c>
      <c r="N11" s="503">
        <f>H19</f>
        <v>0</v>
      </c>
      <c r="O11" s="502" t="s">
        <v>967</v>
      </c>
      <c r="P11" s="503">
        <f>H21</f>
        <v>0</v>
      </c>
      <c r="Q11" s="509"/>
    </row>
    <row r="12" spans="1:17" ht="18.75" customHeight="1" thickTop="1" thickBot="1">
      <c r="A12" s="934"/>
      <c r="B12" s="940"/>
      <c r="C12" s="942" t="s">
        <v>950</v>
      </c>
      <c r="D12" s="510" t="s">
        <v>951</v>
      </c>
      <c r="E12" s="493" t="s">
        <v>941</v>
      </c>
      <c r="F12" s="494" t="s">
        <v>952</v>
      </c>
      <c r="G12" s="494"/>
      <c r="H12" s="499"/>
      <c r="I12" s="500" t="s">
        <v>943</v>
      </c>
      <c r="K12" s="509"/>
      <c r="L12" s="501" t="s">
        <v>968</v>
      </c>
      <c r="M12" s="502" t="s">
        <v>969</v>
      </c>
      <c r="N12" s="503">
        <f>H23</f>
        <v>0</v>
      </c>
      <c r="O12" s="502" t="s">
        <v>970</v>
      </c>
      <c r="P12" s="503">
        <f>H25</f>
        <v>0</v>
      </c>
      <c r="Q12" s="509"/>
    </row>
    <row r="13" spans="1:17" ht="18.75" customHeight="1" thickTop="1" thickBot="1">
      <c r="A13" s="935"/>
      <c r="B13" s="941"/>
      <c r="C13" s="943"/>
      <c r="D13" s="511" t="s">
        <v>945</v>
      </c>
      <c r="E13" s="505"/>
      <c r="F13" s="506" t="s">
        <v>971</v>
      </c>
      <c r="G13" s="494" t="s">
        <v>958</v>
      </c>
      <c r="H13" s="495">
        <f>IF(H12=0,0,ROUNDDOWN(H12/B12,1))</f>
        <v>0</v>
      </c>
      <c r="I13" s="507" t="s">
        <v>161</v>
      </c>
      <c r="K13" s="509"/>
      <c r="L13" s="501" t="s">
        <v>972</v>
      </c>
      <c r="M13" s="502" t="s">
        <v>973</v>
      </c>
      <c r="N13" s="503">
        <f>H27</f>
        <v>0</v>
      </c>
      <c r="O13" s="502" t="s">
        <v>974</v>
      </c>
      <c r="P13" s="503">
        <f>H29</f>
        <v>0</v>
      </c>
      <c r="Q13" s="509"/>
    </row>
    <row r="14" spans="1:17" ht="18.75" customHeight="1" thickBot="1">
      <c r="A14" s="933" t="s">
        <v>961</v>
      </c>
      <c r="B14" s="936" t="s">
        <v>939</v>
      </c>
      <c r="C14" s="937"/>
      <c r="D14" s="508" t="s">
        <v>959</v>
      </c>
      <c r="E14" s="487" t="s">
        <v>941</v>
      </c>
      <c r="F14" s="488" t="s">
        <v>960</v>
      </c>
      <c r="G14" s="488"/>
      <c r="H14" s="489"/>
      <c r="I14" s="490" t="s">
        <v>943</v>
      </c>
      <c r="K14" s="509"/>
      <c r="L14" s="501" t="s">
        <v>975</v>
      </c>
      <c r="M14" s="502" t="s">
        <v>976</v>
      </c>
      <c r="N14" s="503">
        <f>H31</f>
        <v>0</v>
      </c>
      <c r="O14" s="502" t="s">
        <v>977</v>
      </c>
      <c r="P14" s="503">
        <f>H33</f>
        <v>0</v>
      </c>
      <c r="Q14" s="509"/>
    </row>
    <row r="15" spans="1:17" ht="18.75" customHeight="1" thickTop="1" thickBot="1">
      <c r="A15" s="934"/>
      <c r="B15" s="938"/>
      <c r="C15" s="939"/>
      <c r="D15" s="491" t="s">
        <v>945</v>
      </c>
      <c r="E15" s="493"/>
      <c r="F15" s="494" t="s">
        <v>964</v>
      </c>
      <c r="G15" s="494" t="s">
        <v>962</v>
      </c>
      <c r="H15" s="495">
        <f>IF(H14=0,0,ROUNDDOWN(H14/B16,1))</f>
        <v>0</v>
      </c>
      <c r="I15" s="496" t="s">
        <v>161</v>
      </c>
      <c r="K15" s="509"/>
      <c r="L15" s="501" t="s">
        <v>978</v>
      </c>
      <c r="M15" s="502" t="s">
        <v>979</v>
      </c>
      <c r="N15" s="503">
        <f>H35</f>
        <v>0</v>
      </c>
      <c r="O15" s="502" t="s">
        <v>980</v>
      </c>
      <c r="P15" s="503">
        <f>H37</f>
        <v>0</v>
      </c>
      <c r="Q15" s="509"/>
    </row>
    <row r="16" spans="1:17" ht="18.75" customHeight="1" thickTop="1" thickBot="1">
      <c r="A16" s="934"/>
      <c r="B16" s="940"/>
      <c r="C16" s="942" t="s">
        <v>950</v>
      </c>
      <c r="D16" s="510" t="s">
        <v>951</v>
      </c>
      <c r="E16" s="493" t="s">
        <v>941</v>
      </c>
      <c r="F16" s="494" t="s">
        <v>952</v>
      </c>
      <c r="G16" s="494"/>
      <c r="H16" s="499"/>
      <c r="I16" s="500" t="s">
        <v>943</v>
      </c>
      <c r="K16" s="509"/>
      <c r="L16" s="501" t="s">
        <v>981</v>
      </c>
      <c r="M16" s="502" t="s">
        <v>982</v>
      </c>
      <c r="N16" s="503">
        <f>H39</f>
        <v>0</v>
      </c>
      <c r="O16" s="502" t="s">
        <v>983</v>
      </c>
      <c r="P16" s="503">
        <f>H41</f>
        <v>0</v>
      </c>
      <c r="Q16" s="509"/>
    </row>
    <row r="17" spans="1:17" ht="18.75" customHeight="1" thickTop="1" thickBot="1">
      <c r="A17" s="935"/>
      <c r="B17" s="941"/>
      <c r="C17" s="943"/>
      <c r="D17" s="511" t="s">
        <v>945</v>
      </c>
      <c r="E17" s="505"/>
      <c r="F17" s="506" t="s">
        <v>971</v>
      </c>
      <c r="G17" s="494" t="s">
        <v>963</v>
      </c>
      <c r="H17" s="495">
        <f>IF(H16=0,0,ROUNDDOWN(H16/B16,1))</f>
        <v>0</v>
      </c>
      <c r="I17" s="507" t="s">
        <v>161</v>
      </c>
      <c r="K17" s="509"/>
      <c r="L17" s="501" t="s">
        <v>984</v>
      </c>
      <c r="M17" s="502" t="s">
        <v>985</v>
      </c>
      <c r="N17" s="503">
        <f>H43</f>
        <v>0</v>
      </c>
      <c r="O17" s="502" t="s">
        <v>986</v>
      </c>
      <c r="P17" s="503">
        <f>H45</f>
        <v>0</v>
      </c>
      <c r="Q17" s="509"/>
    </row>
    <row r="18" spans="1:17" ht="18.75" customHeight="1" thickBot="1">
      <c r="A18" s="933" t="s">
        <v>987</v>
      </c>
      <c r="B18" s="936" t="s">
        <v>939</v>
      </c>
      <c r="C18" s="937"/>
      <c r="D18" s="508" t="s">
        <v>959</v>
      </c>
      <c r="E18" s="487" t="s">
        <v>941</v>
      </c>
      <c r="F18" s="488" t="s">
        <v>960</v>
      </c>
      <c r="G18" s="488"/>
      <c r="H18" s="489"/>
      <c r="I18" s="490" t="s">
        <v>943</v>
      </c>
      <c r="K18" s="509"/>
      <c r="L18" s="501" t="s">
        <v>988</v>
      </c>
      <c r="M18" s="512" t="s">
        <v>989</v>
      </c>
      <c r="N18" s="513">
        <f>H47</f>
        <v>0</v>
      </c>
      <c r="O18" s="512" t="s">
        <v>990</v>
      </c>
      <c r="P18" s="513">
        <f>H49</f>
        <v>0</v>
      </c>
      <c r="Q18" s="509"/>
    </row>
    <row r="19" spans="1:17" ht="18.75" customHeight="1" thickTop="1" thickBot="1">
      <c r="A19" s="934"/>
      <c r="B19" s="938"/>
      <c r="C19" s="939"/>
      <c r="D19" s="491" t="s">
        <v>945</v>
      </c>
      <c r="E19" s="493"/>
      <c r="F19" s="494" t="s">
        <v>964</v>
      </c>
      <c r="G19" s="494" t="s">
        <v>966</v>
      </c>
      <c r="H19" s="495">
        <f>IF(H18=0,0,ROUNDDOWN(H18/B20,1))</f>
        <v>0</v>
      </c>
      <c r="I19" s="496" t="s">
        <v>161</v>
      </c>
      <c r="K19" s="509"/>
      <c r="L19" s="514" t="s">
        <v>991</v>
      </c>
      <c r="M19" s="514"/>
      <c r="N19" s="515">
        <f>SUM(N8:N18)</f>
        <v>0</v>
      </c>
      <c r="O19" s="514"/>
      <c r="P19" s="515">
        <f>SUM(P8:P18)</f>
        <v>0</v>
      </c>
      <c r="Q19" s="509"/>
    </row>
    <row r="20" spans="1:17" ht="18.75" customHeight="1" thickTop="1" thickBot="1">
      <c r="A20" s="934"/>
      <c r="B20" s="940"/>
      <c r="C20" s="942" t="s">
        <v>950</v>
      </c>
      <c r="D20" s="510" t="s">
        <v>951</v>
      </c>
      <c r="E20" s="493" t="s">
        <v>941</v>
      </c>
      <c r="F20" s="494" t="s">
        <v>952</v>
      </c>
      <c r="G20" s="494"/>
      <c r="H20" s="499"/>
      <c r="I20" s="500" t="s">
        <v>943</v>
      </c>
      <c r="K20" s="509"/>
      <c r="L20" s="516"/>
      <c r="M20" s="516"/>
      <c r="N20" s="509"/>
      <c r="O20" s="516"/>
      <c r="P20" s="509"/>
      <c r="Q20" s="509"/>
    </row>
    <row r="21" spans="1:17" ht="18.75" customHeight="1" thickTop="1" thickBot="1">
      <c r="A21" s="935"/>
      <c r="B21" s="941"/>
      <c r="C21" s="943"/>
      <c r="D21" s="511" t="s">
        <v>945</v>
      </c>
      <c r="E21" s="505"/>
      <c r="F21" s="506" t="s">
        <v>971</v>
      </c>
      <c r="G21" s="494" t="s">
        <v>967</v>
      </c>
      <c r="H21" s="495">
        <f>IF(H20=0,0,ROUNDDOWN(H20/B20,1))</f>
        <v>0</v>
      </c>
      <c r="I21" s="507" t="s">
        <v>161</v>
      </c>
      <c r="K21" s="509"/>
      <c r="L21" s="476"/>
      <c r="M21" s="476"/>
      <c r="N21" s="517" t="s">
        <v>992</v>
      </c>
      <c r="O21" s="476"/>
      <c r="P21" s="517" t="s">
        <v>993</v>
      </c>
      <c r="Q21" s="476"/>
    </row>
    <row r="22" spans="1:17" ht="18.75" customHeight="1" thickBot="1">
      <c r="A22" s="933" t="s">
        <v>994</v>
      </c>
      <c r="B22" s="936" t="s">
        <v>939</v>
      </c>
      <c r="C22" s="937"/>
      <c r="D22" s="508" t="s">
        <v>959</v>
      </c>
      <c r="E22" s="487" t="s">
        <v>941</v>
      </c>
      <c r="F22" s="488" t="s">
        <v>960</v>
      </c>
      <c r="G22" s="488"/>
      <c r="H22" s="489"/>
      <c r="I22" s="490" t="s">
        <v>943</v>
      </c>
      <c r="K22" s="509"/>
      <c r="L22" s="476"/>
      <c r="M22" s="476"/>
      <c r="N22" s="476"/>
      <c r="O22" s="476"/>
      <c r="P22" s="476"/>
      <c r="Q22" s="476"/>
    </row>
    <row r="23" spans="1:17" ht="18.75" customHeight="1" thickTop="1" thickBot="1">
      <c r="A23" s="934"/>
      <c r="B23" s="938"/>
      <c r="C23" s="939"/>
      <c r="D23" s="491" t="s">
        <v>945</v>
      </c>
      <c r="E23" s="493"/>
      <c r="F23" s="494" t="s">
        <v>964</v>
      </c>
      <c r="G23" s="494" t="s">
        <v>969</v>
      </c>
      <c r="H23" s="495">
        <f>IF(H22=0,0,ROUNDDOWN(H22/B24,1))</f>
        <v>0</v>
      </c>
      <c r="I23" s="496" t="s">
        <v>161</v>
      </c>
      <c r="K23" s="476"/>
      <c r="L23" s="518" t="s">
        <v>995</v>
      </c>
      <c r="M23" s="519"/>
      <c r="N23" s="520"/>
      <c r="O23" s="519"/>
      <c r="P23" s="520"/>
      <c r="Q23" s="476"/>
    </row>
    <row r="24" spans="1:17" ht="18.75" customHeight="1" thickTop="1" thickBot="1">
      <c r="A24" s="934"/>
      <c r="B24" s="940"/>
      <c r="C24" s="942" t="s">
        <v>950</v>
      </c>
      <c r="D24" s="510" t="s">
        <v>951</v>
      </c>
      <c r="E24" s="493" t="s">
        <v>941</v>
      </c>
      <c r="F24" s="494" t="s">
        <v>952</v>
      </c>
      <c r="G24" s="494"/>
      <c r="H24" s="499"/>
      <c r="I24" s="500" t="s">
        <v>943</v>
      </c>
      <c r="K24" s="476"/>
      <c r="L24" s="521"/>
      <c r="M24" s="521"/>
      <c r="N24" s="476"/>
      <c r="O24" s="521"/>
      <c r="P24" s="476"/>
      <c r="Q24" s="476"/>
    </row>
    <row r="25" spans="1:17" ht="18.75" customHeight="1" thickTop="1" thickBot="1">
      <c r="A25" s="935"/>
      <c r="B25" s="941"/>
      <c r="C25" s="943"/>
      <c r="D25" s="511" t="s">
        <v>945</v>
      </c>
      <c r="E25" s="505"/>
      <c r="F25" s="506" t="s">
        <v>971</v>
      </c>
      <c r="G25" s="494" t="s">
        <v>970</v>
      </c>
      <c r="H25" s="495">
        <f>IF(H24=0,0,ROUNDDOWN(H24/B24,1))</f>
        <v>0</v>
      </c>
      <c r="I25" s="507" t="s">
        <v>161</v>
      </c>
      <c r="K25" s="476"/>
      <c r="L25" s="516"/>
      <c r="M25" s="516"/>
      <c r="N25" s="509"/>
      <c r="O25" s="516"/>
      <c r="P25" s="509"/>
      <c r="Q25" s="509"/>
    </row>
    <row r="26" spans="1:17" ht="18.75" customHeight="1" thickTop="1" thickBot="1">
      <c r="A26" s="933" t="s">
        <v>996</v>
      </c>
      <c r="B26" s="936" t="s">
        <v>939</v>
      </c>
      <c r="C26" s="937"/>
      <c r="D26" s="508" t="s">
        <v>959</v>
      </c>
      <c r="E26" s="487" t="s">
        <v>941</v>
      </c>
      <c r="F26" s="488" t="s">
        <v>960</v>
      </c>
      <c r="G26" s="488"/>
      <c r="H26" s="489"/>
      <c r="I26" s="490" t="s">
        <v>943</v>
      </c>
      <c r="K26" s="522" t="s">
        <v>997</v>
      </c>
      <c r="L26" s="523">
        <f>P23</f>
        <v>0</v>
      </c>
      <c r="M26" s="524"/>
      <c r="N26" s="525" t="s">
        <v>161</v>
      </c>
      <c r="O26" s="524"/>
      <c r="P26" s="525"/>
      <c r="Q26" s="526"/>
    </row>
    <row r="27" spans="1:17" ht="18.75" customHeight="1" thickTop="1" thickBot="1">
      <c r="A27" s="934"/>
      <c r="B27" s="938"/>
      <c r="C27" s="939"/>
      <c r="D27" s="491" t="s">
        <v>945</v>
      </c>
      <c r="E27" s="493"/>
      <c r="F27" s="494" t="s">
        <v>964</v>
      </c>
      <c r="G27" s="494" t="s">
        <v>973</v>
      </c>
      <c r="H27" s="495">
        <f>IF(H26=0,0,ROUNDDOWN(H26/B28,1))</f>
        <v>0</v>
      </c>
      <c r="I27" s="496" t="s">
        <v>161</v>
      </c>
      <c r="K27" s="522"/>
      <c r="L27" s="527"/>
      <c r="M27" s="527"/>
      <c r="N27" s="528" t="s">
        <v>998</v>
      </c>
      <c r="O27" s="527"/>
      <c r="P27" s="529">
        <f>IF(L26=0,0,ROUNDDOWN(L26/L28*100,1))</f>
        <v>0</v>
      </c>
      <c r="Q27" s="530" t="s">
        <v>999</v>
      </c>
    </row>
    <row r="28" spans="1:17" ht="18.75" customHeight="1" thickTop="1" thickBot="1">
      <c r="A28" s="934"/>
      <c r="B28" s="940"/>
      <c r="C28" s="942" t="s">
        <v>950</v>
      </c>
      <c r="D28" s="510" t="s">
        <v>951</v>
      </c>
      <c r="E28" s="493" t="s">
        <v>941</v>
      </c>
      <c r="F28" s="494" t="s">
        <v>952</v>
      </c>
      <c r="G28" s="494"/>
      <c r="H28" s="499"/>
      <c r="I28" s="500" t="s">
        <v>943</v>
      </c>
      <c r="K28" s="531" t="s">
        <v>1000</v>
      </c>
      <c r="L28" s="532">
        <f>N23</f>
        <v>0</v>
      </c>
      <c r="M28" s="533"/>
      <c r="N28" s="534" t="s">
        <v>161</v>
      </c>
      <c r="O28" s="533"/>
      <c r="P28" s="534"/>
      <c r="Q28" s="534"/>
    </row>
    <row r="29" spans="1:17" ht="18.75" customHeight="1" thickTop="1" thickBot="1">
      <c r="A29" s="935"/>
      <c r="B29" s="941"/>
      <c r="C29" s="943"/>
      <c r="D29" s="511" t="s">
        <v>945</v>
      </c>
      <c r="E29" s="505"/>
      <c r="F29" s="506" t="s">
        <v>971</v>
      </c>
      <c r="G29" s="494" t="s">
        <v>974</v>
      </c>
      <c r="H29" s="495">
        <f>IF(H28=0,0,ROUNDDOWN(H28/B28,1))</f>
        <v>0</v>
      </c>
      <c r="I29" s="507" t="s">
        <v>161</v>
      </c>
      <c r="K29" s="509"/>
      <c r="L29" s="509"/>
      <c r="M29" s="509"/>
      <c r="N29" s="509"/>
      <c r="O29" s="509"/>
      <c r="Q29" s="509"/>
    </row>
    <row r="30" spans="1:17" ht="18.75" customHeight="1" thickBot="1">
      <c r="A30" s="933" t="s">
        <v>1001</v>
      </c>
      <c r="B30" s="936" t="s">
        <v>939</v>
      </c>
      <c r="C30" s="937"/>
      <c r="D30" s="508" t="s">
        <v>959</v>
      </c>
      <c r="E30" s="487" t="s">
        <v>941</v>
      </c>
      <c r="F30" s="488" t="s">
        <v>960</v>
      </c>
      <c r="G30" s="488"/>
      <c r="H30" s="489"/>
      <c r="I30" s="490" t="s">
        <v>943</v>
      </c>
      <c r="K30" s="476"/>
      <c r="L30" s="949" t="s">
        <v>1002</v>
      </c>
      <c r="M30" s="949"/>
      <c r="N30" s="949"/>
      <c r="O30" s="949"/>
      <c r="P30" s="949"/>
      <c r="Q30" s="949"/>
    </row>
    <row r="31" spans="1:17" ht="18.75" customHeight="1" thickTop="1" thickBot="1">
      <c r="A31" s="934"/>
      <c r="B31" s="938"/>
      <c r="C31" s="939"/>
      <c r="D31" s="491" t="s">
        <v>945</v>
      </c>
      <c r="E31" s="493"/>
      <c r="F31" s="494" t="s">
        <v>964</v>
      </c>
      <c r="G31" s="494" t="s">
        <v>976</v>
      </c>
      <c r="H31" s="495">
        <f>IF(H30=0,0,ROUNDDOWN(H30/B32,1))</f>
        <v>0</v>
      </c>
      <c r="I31" s="496" t="s">
        <v>161</v>
      </c>
      <c r="K31" s="509"/>
      <c r="L31" s="949"/>
      <c r="M31" s="949"/>
      <c r="N31" s="949"/>
      <c r="O31" s="949"/>
      <c r="P31" s="949"/>
      <c r="Q31" s="949"/>
    </row>
    <row r="32" spans="1:17" ht="18.75" customHeight="1" thickTop="1" thickBot="1">
      <c r="A32" s="934"/>
      <c r="B32" s="940"/>
      <c r="C32" s="942" t="s">
        <v>950</v>
      </c>
      <c r="D32" s="510" t="s">
        <v>951</v>
      </c>
      <c r="E32" s="493" t="s">
        <v>941</v>
      </c>
      <c r="F32" s="494" t="s">
        <v>952</v>
      </c>
      <c r="G32" s="494"/>
      <c r="H32" s="499"/>
      <c r="I32" s="500" t="s">
        <v>943</v>
      </c>
      <c r="K32" s="509"/>
      <c r="L32" s="535"/>
      <c r="M32" s="535"/>
      <c r="N32" s="535"/>
      <c r="O32" s="536"/>
      <c r="P32" s="537"/>
      <c r="Q32" s="537"/>
    </row>
    <row r="33" spans="1:24" ht="18.75" customHeight="1" thickTop="1" thickBot="1">
      <c r="A33" s="935"/>
      <c r="B33" s="941"/>
      <c r="C33" s="943"/>
      <c r="D33" s="511" t="s">
        <v>945</v>
      </c>
      <c r="E33" s="505"/>
      <c r="F33" s="506" t="s">
        <v>971</v>
      </c>
      <c r="G33" s="494" t="s">
        <v>977</v>
      </c>
      <c r="H33" s="495">
        <f>IF(H32=0,0,ROUNDDOWN(H32/B32,1))</f>
        <v>0</v>
      </c>
      <c r="I33" s="507" t="s">
        <v>161</v>
      </c>
      <c r="K33" s="509"/>
      <c r="L33" s="535"/>
      <c r="M33" s="535"/>
      <c r="N33" s="535"/>
      <c r="O33" s="536"/>
      <c r="P33" s="537"/>
      <c r="Q33" s="537"/>
    </row>
    <row r="34" spans="1:24" ht="18.75" customHeight="1" thickBot="1">
      <c r="A34" s="933" t="s">
        <v>1003</v>
      </c>
      <c r="B34" s="936" t="s">
        <v>939</v>
      </c>
      <c r="C34" s="937"/>
      <c r="D34" s="508" t="s">
        <v>959</v>
      </c>
      <c r="E34" s="487" t="s">
        <v>941</v>
      </c>
      <c r="F34" s="488" t="s">
        <v>960</v>
      </c>
      <c r="G34" s="488"/>
      <c r="H34" s="489"/>
      <c r="I34" s="490" t="s">
        <v>943</v>
      </c>
      <c r="K34" s="509"/>
      <c r="L34" s="944" t="s">
        <v>1004</v>
      </c>
      <c r="M34" s="945"/>
      <c r="N34" s="945"/>
      <c r="O34" s="945"/>
      <c r="P34" s="945"/>
      <c r="Q34" s="946"/>
      <c r="R34" s="538"/>
      <c r="S34" s="477"/>
    </row>
    <row r="35" spans="1:24" ht="18.75" customHeight="1" thickTop="1" thickBot="1">
      <c r="A35" s="934"/>
      <c r="B35" s="938"/>
      <c r="C35" s="939"/>
      <c r="D35" s="491" t="s">
        <v>945</v>
      </c>
      <c r="E35" s="493"/>
      <c r="F35" s="494" t="s">
        <v>964</v>
      </c>
      <c r="G35" s="494" t="s">
        <v>979</v>
      </c>
      <c r="H35" s="495">
        <f>IF(H34=0,0,ROUNDDOWN(H34/B36,1))</f>
        <v>0</v>
      </c>
      <c r="I35" s="496" t="s">
        <v>161</v>
      </c>
      <c r="K35" s="509"/>
      <c r="L35" s="539"/>
      <c r="M35" s="539"/>
      <c r="N35" s="539"/>
      <c r="O35" s="539"/>
      <c r="P35" s="539"/>
      <c r="Q35" s="539"/>
      <c r="R35" s="538"/>
      <c r="S35" s="477"/>
    </row>
    <row r="36" spans="1:24" ht="18.75" customHeight="1" thickTop="1" thickBot="1">
      <c r="A36" s="934"/>
      <c r="B36" s="940"/>
      <c r="C36" s="942" t="s">
        <v>950</v>
      </c>
      <c r="D36" s="510" t="s">
        <v>951</v>
      </c>
      <c r="E36" s="493" t="s">
        <v>941</v>
      </c>
      <c r="F36" s="494" t="s">
        <v>952</v>
      </c>
      <c r="G36" s="494"/>
      <c r="H36" s="499"/>
      <c r="I36" s="500" t="s">
        <v>943</v>
      </c>
      <c r="K36" s="509"/>
      <c r="L36" s="540"/>
      <c r="M36" s="540"/>
      <c r="N36" s="540"/>
      <c r="O36" s="540"/>
      <c r="P36" s="540"/>
      <c r="Q36" s="540"/>
      <c r="R36" s="537"/>
      <c r="S36" s="477"/>
    </row>
    <row r="37" spans="1:24" ht="18.75" customHeight="1" thickTop="1" thickBot="1">
      <c r="A37" s="935"/>
      <c r="B37" s="941"/>
      <c r="C37" s="943"/>
      <c r="D37" s="511" t="s">
        <v>945</v>
      </c>
      <c r="E37" s="505"/>
      <c r="F37" s="506" t="s">
        <v>971</v>
      </c>
      <c r="G37" s="494" t="s">
        <v>980</v>
      </c>
      <c r="H37" s="495">
        <f>IF(H36=0,0,ROUNDDOWN(H36/B36,1))</f>
        <v>0</v>
      </c>
      <c r="I37" s="507" t="s">
        <v>161</v>
      </c>
      <c r="K37" s="509"/>
      <c r="L37" s="947" t="s">
        <v>1005</v>
      </c>
      <c r="M37" s="948"/>
      <c r="N37" s="948"/>
      <c r="O37" s="948"/>
      <c r="P37" s="948"/>
      <c r="Q37" s="948"/>
      <c r="R37" s="535"/>
      <c r="S37" s="535"/>
      <c r="T37" s="535"/>
      <c r="U37" s="536"/>
      <c r="V37" s="537"/>
      <c r="W37" s="537"/>
      <c r="X37" s="477"/>
    </row>
    <row r="38" spans="1:24" ht="18.75" customHeight="1" thickBot="1">
      <c r="A38" s="933" t="s">
        <v>1006</v>
      </c>
      <c r="B38" s="936" t="s">
        <v>939</v>
      </c>
      <c r="C38" s="937"/>
      <c r="D38" s="508" t="s">
        <v>959</v>
      </c>
      <c r="E38" s="487" t="s">
        <v>941</v>
      </c>
      <c r="F38" s="488" t="s">
        <v>960</v>
      </c>
      <c r="G38" s="488"/>
      <c r="H38" s="489"/>
      <c r="I38" s="490" t="s">
        <v>943</v>
      </c>
      <c r="K38" s="509"/>
      <c r="L38" s="948"/>
      <c r="M38" s="948"/>
      <c r="N38" s="948"/>
      <c r="O38" s="948"/>
      <c r="P38" s="948"/>
      <c r="Q38" s="948"/>
      <c r="R38" s="541"/>
      <c r="S38" s="541"/>
      <c r="T38" s="541"/>
      <c r="U38" s="541"/>
      <c r="V38" s="541"/>
      <c r="W38" s="542"/>
      <c r="X38" s="477"/>
    </row>
    <row r="39" spans="1:24" ht="18.75" customHeight="1" thickTop="1" thickBot="1">
      <c r="A39" s="934"/>
      <c r="B39" s="938"/>
      <c r="C39" s="939"/>
      <c r="D39" s="491" t="s">
        <v>945</v>
      </c>
      <c r="E39" s="493"/>
      <c r="F39" s="494" t="s">
        <v>964</v>
      </c>
      <c r="G39" s="494" t="s">
        <v>982</v>
      </c>
      <c r="H39" s="495">
        <f>IF(H38=0,0,ROUNDDOWN(H38/B40,1))</f>
        <v>0</v>
      </c>
      <c r="I39" s="496" t="s">
        <v>161</v>
      </c>
      <c r="K39" s="509"/>
      <c r="L39" s="947" t="s">
        <v>1007</v>
      </c>
      <c r="M39" s="948"/>
      <c r="N39" s="948"/>
      <c r="O39" s="948"/>
      <c r="P39" s="948"/>
      <c r="Q39" s="948"/>
      <c r="R39" s="516"/>
      <c r="S39" s="516"/>
      <c r="T39" s="509"/>
      <c r="U39" s="516"/>
      <c r="V39" s="509"/>
      <c r="W39" s="509"/>
      <c r="X39" s="477"/>
    </row>
    <row r="40" spans="1:24" ht="18.75" customHeight="1" thickTop="1" thickBot="1">
      <c r="A40" s="934"/>
      <c r="B40" s="940"/>
      <c r="C40" s="942" t="s">
        <v>950</v>
      </c>
      <c r="D40" s="510" t="s">
        <v>951</v>
      </c>
      <c r="E40" s="493" t="s">
        <v>941</v>
      </c>
      <c r="F40" s="494" t="s">
        <v>952</v>
      </c>
      <c r="G40" s="494"/>
      <c r="H40" s="499"/>
      <c r="I40" s="500" t="s">
        <v>943</v>
      </c>
      <c r="K40" s="509"/>
      <c r="L40" s="948"/>
      <c r="M40" s="948"/>
      <c r="N40" s="948"/>
      <c r="O40" s="948"/>
      <c r="P40" s="948"/>
      <c r="Q40" s="948"/>
      <c r="R40" s="516"/>
      <c r="S40" s="516"/>
      <c r="T40" s="509"/>
      <c r="U40" s="516"/>
      <c r="V40" s="509"/>
      <c r="W40" s="509"/>
      <c r="X40" s="477"/>
    </row>
    <row r="41" spans="1:24" ht="18.75" customHeight="1" thickTop="1" thickBot="1">
      <c r="A41" s="935"/>
      <c r="B41" s="941"/>
      <c r="C41" s="943"/>
      <c r="D41" s="511" t="s">
        <v>945</v>
      </c>
      <c r="E41" s="505"/>
      <c r="F41" s="506" t="s">
        <v>971</v>
      </c>
      <c r="G41" s="494" t="s">
        <v>983</v>
      </c>
      <c r="H41" s="495">
        <f>IF(H40=0,0,ROUNDDOWN(H40/B40,1))</f>
        <v>0</v>
      </c>
      <c r="I41" s="507" t="s">
        <v>161</v>
      </c>
      <c r="K41" s="509"/>
      <c r="L41" s="516"/>
      <c r="M41" s="516"/>
      <c r="N41" s="509"/>
      <c r="O41" s="516"/>
      <c r="P41" s="509"/>
      <c r="Q41" s="509"/>
      <c r="R41" s="516"/>
      <c r="S41" s="516"/>
      <c r="T41" s="509"/>
      <c r="U41" s="516"/>
      <c r="V41" s="509"/>
      <c r="W41" s="509"/>
      <c r="X41" s="477"/>
    </row>
    <row r="42" spans="1:24" ht="18.75" customHeight="1" thickBot="1">
      <c r="A42" s="933" t="s">
        <v>1008</v>
      </c>
      <c r="B42" s="936" t="s">
        <v>939</v>
      </c>
      <c r="C42" s="937"/>
      <c r="D42" s="508" t="s">
        <v>959</v>
      </c>
      <c r="E42" s="487" t="s">
        <v>941</v>
      </c>
      <c r="F42" s="488" t="s">
        <v>960</v>
      </c>
      <c r="G42" s="488"/>
      <c r="H42" s="489"/>
      <c r="I42" s="490" t="s">
        <v>943</v>
      </c>
      <c r="K42" s="509"/>
      <c r="L42" s="516"/>
      <c r="M42" s="516"/>
      <c r="N42" s="509"/>
      <c r="O42" s="516"/>
      <c r="P42" s="509"/>
      <c r="Q42" s="509"/>
      <c r="R42" s="516"/>
      <c r="S42" s="516"/>
      <c r="T42" s="509"/>
      <c r="U42" s="516"/>
      <c r="V42" s="509"/>
      <c r="W42" s="509"/>
      <c r="X42" s="477"/>
    </row>
    <row r="43" spans="1:24" ht="18.75" customHeight="1" thickTop="1" thickBot="1">
      <c r="A43" s="934"/>
      <c r="B43" s="938"/>
      <c r="C43" s="939"/>
      <c r="D43" s="491" t="s">
        <v>945</v>
      </c>
      <c r="E43" s="493"/>
      <c r="F43" s="494" t="s">
        <v>964</v>
      </c>
      <c r="G43" s="494" t="s">
        <v>985</v>
      </c>
      <c r="H43" s="495">
        <f>IF(H42=0,0,ROUNDDOWN(H42/B44,1))</f>
        <v>0</v>
      </c>
      <c r="I43" s="496" t="s">
        <v>161</v>
      </c>
      <c r="K43" s="509"/>
      <c r="L43" s="516"/>
      <c r="M43" s="516"/>
      <c r="N43" s="509"/>
      <c r="O43" s="516"/>
      <c r="P43" s="509"/>
      <c r="Q43" s="509"/>
      <c r="R43" s="516"/>
      <c r="S43" s="516"/>
      <c r="T43" s="509"/>
      <c r="U43" s="516"/>
      <c r="V43" s="509"/>
      <c r="W43" s="509"/>
      <c r="X43" s="477"/>
    </row>
    <row r="44" spans="1:24" ht="18.75" customHeight="1" thickTop="1" thickBot="1">
      <c r="A44" s="934"/>
      <c r="B44" s="940"/>
      <c r="C44" s="942" t="s">
        <v>950</v>
      </c>
      <c r="D44" s="510" t="s">
        <v>951</v>
      </c>
      <c r="E44" s="493" t="s">
        <v>941</v>
      </c>
      <c r="F44" s="494" t="s">
        <v>952</v>
      </c>
      <c r="G44" s="494"/>
      <c r="H44" s="499"/>
      <c r="I44" s="500" t="s">
        <v>943</v>
      </c>
      <c r="K44" s="509"/>
      <c r="L44" s="516"/>
      <c r="M44" s="516"/>
      <c r="N44" s="509"/>
      <c r="O44" s="516"/>
      <c r="P44" s="509"/>
      <c r="Q44" s="509"/>
    </row>
    <row r="45" spans="1:24" ht="18.75" customHeight="1" thickTop="1" thickBot="1">
      <c r="A45" s="935"/>
      <c r="B45" s="941"/>
      <c r="C45" s="943"/>
      <c r="D45" s="511" t="s">
        <v>945</v>
      </c>
      <c r="E45" s="505"/>
      <c r="F45" s="506" t="s">
        <v>971</v>
      </c>
      <c r="G45" s="494" t="s">
        <v>986</v>
      </c>
      <c r="H45" s="495">
        <f>IF(H44=0,0,ROUNDDOWN(H44/B44,1))</f>
        <v>0</v>
      </c>
      <c r="I45" s="507" t="s">
        <v>161</v>
      </c>
      <c r="K45" s="509"/>
      <c r="L45" s="516"/>
      <c r="M45" s="516"/>
      <c r="N45" s="509"/>
      <c r="O45" s="516"/>
      <c r="P45" s="509"/>
      <c r="Q45" s="509"/>
    </row>
    <row r="46" spans="1:24" ht="18.75" customHeight="1" thickBot="1">
      <c r="A46" s="933" t="s">
        <v>908</v>
      </c>
      <c r="B46" s="936" t="s">
        <v>939</v>
      </c>
      <c r="C46" s="937"/>
      <c r="D46" s="508" t="s">
        <v>959</v>
      </c>
      <c r="E46" s="487" t="s">
        <v>941</v>
      </c>
      <c r="F46" s="488" t="s">
        <v>960</v>
      </c>
      <c r="G46" s="488"/>
      <c r="H46" s="489"/>
      <c r="I46" s="490" t="s">
        <v>943</v>
      </c>
      <c r="K46" s="509"/>
      <c r="L46" s="516"/>
      <c r="M46" s="516"/>
      <c r="N46" s="509"/>
      <c r="O46" s="516"/>
      <c r="P46" s="509"/>
      <c r="Q46" s="509"/>
    </row>
    <row r="47" spans="1:24" ht="18.75" customHeight="1" thickTop="1" thickBot="1">
      <c r="A47" s="934"/>
      <c r="B47" s="938"/>
      <c r="C47" s="939"/>
      <c r="D47" s="491" t="s">
        <v>945</v>
      </c>
      <c r="E47" s="493"/>
      <c r="F47" s="494" t="s">
        <v>964</v>
      </c>
      <c r="G47" s="494" t="s">
        <v>989</v>
      </c>
      <c r="H47" s="495">
        <f>IF(H46=0,0,ROUNDDOWN(H46/B48,1))</f>
        <v>0</v>
      </c>
      <c r="I47" s="496" t="s">
        <v>161</v>
      </c>
      <c r="K47" s="509"/>
    </row>
    <row r="48" spans="1:24" ht="18.75" customHeight="1" thickTop="1" thickBot="1">
      <c r="A48" s="934"/>
      <c r="B48" s="940"/>
      <c r="C48" s="942" t="s">
        <v>950</v>
      </c>
      <c r="D48" s="510" t="s">
        <v>951</v>
      </c>
      <c r="E48" s="493" t="s">
        <v>941</v>
      </c>
      <c r="F48" s="494" t="s">
        <v>952</v>
      </c>
      <c r="G48" s="494"/>
      <c r="H48" s="499"/>
      <c r="I48" s="500" t="s">
        <v>943</v>
      </c>
      <c r="K48" s="509"/>
    </row>
    <row r="49" spans="1:18" ht="18.75" customHeight="1" thickTop="1" thickBot="1">
      <c r="A49" s="935"/>
      <c r="B49" s="941"/>
      <c r="C49" s="943"/>
      <c r="D49" s="511" t="s">
        <v>945</v>
      </c>
      <c r="E49" s="505"/>
      <c r="F49" s="506" t="s">
        <v>971</v>
      </c>
      <c r="G49" s="543" t="s">
        <v>990</v>
      </c>
      <c r="H49" s="495">
        <f>IF(H48=0,0,ROUNDDOWN(H48/B48,1))</f>
        <v>0</v>
      </c>
      <c r="I49" s="507" t="s">
        <v>161</v>
      </c>
      <c r="K49" s="509"/>
    </row>
    <row r="50" spans="1:18" s="549" customFormat="1" ht="6.75" customHeight="1">
      <c r="A50" s="544"/>
      <c r="B50" s="544"/>
      <c r="C50" s="544"/>
      <c r="D50" s="545"/>
      <c r="E50" s="493"/>
      <c r="F50" s="546"/>
      <c r="G50" s="546"/>
      <c r="H50" s="547"/>
      <c r="I50" s="548"/>
      <c r="K50" s="509"/>
      <c r="L50" s="478"/>
      <c r="M50" s="478"/>
      <c r="N50" s="479"/>
      <c r="O50" s="478"/>
      <c r="P50" s="479"/>
      <c r="Q50" s="479"/>
      <c r="R50" s="545"/>
    </row>
  </sheetData>
  <mergeCells count="55">
    <mergeCell ref="A2:Q3"/>
    <mergeCell ref="F4:I4"/>
    <mergeCell ref="A5:I5"/>
    <mergeCell ref="A6:A9"/>
    <mergeCell ref="B6:C7"/>
    <mergeCell ref="L6:L7"/>
    <mergeCell ref="M6:P6"/>
    <mergeCell ref="M7:N7"/>
    <mergeCell ref="O7:P7"/>
    <mergeCell ref="B8:B9"/>
    <mergeCell ref="C8:C9"/>
    <mergeCell ref="B10:C11"/>
    <mergeCell ref="B12:B13"/>
    <mergeCell ref="C12:C13"/>
    <mergeCell ref="A18:A21"/>
    <mergeCell ref="B18:C19"/>
    <mergeCell ref="B20:B21"/>
    <mergeCell ref="C20:C21"/>
    <mergeCell ref="A14:A17"/>
    <mergeCell ref="B14:C15"/>
    <mergeCell ref="B16:B17"/>
    <mergeCell ref="C16:C17"/>
    <mergeCell ref="A10:A13"/>
    <mergeCell ref="A22:A25"/>
    <mergeCell ref="B22:C23"/>
    <mergeCell ref="B24:B25"/>
    <mergeCell ref="C24:C25"/>
    <mergeCell ref="A26:A29"/>
    <mergeCell ref="B26:C27"/>
    <mergeCell ref="B28:B29"/>
    <mergeCell ref="C28:C29"/>
    <mergeCell ref="A30:A33"/>
    <mergeCell ref="B30:C31"/>
    <mergeCell ref="L30:Q31"/>
    <mergeCell ref="B32:B33"/>
    <mergeCell ref="C32:C33"/>
    <mergeCell ref="A34:A37"/>
    <mergeCell ref="B34:C35"/>
    <mergeCell ref="L34:Q34"/>
    <mergeCell ref="B36:B37"/>
    <mergeCell ref="C36:C37"/>
    <mergeCell ref="L37:Q38"/>
    <mergeCell ref="A38:A41"/>
    <mergeCell ref="L39:Q40"/>
    <mergeCell ref="B40:B41"/>
    <mergeCell ref="C40:C41"/>
    <mergeCell ref="B38:C39"/>
    <mergeCell ref="A42:A45"/>
    <mergeCell ref="B42:C43"/>
    <mergeCell ref="B44:B45"/>
    <mergeCell ref="C44:C45"/>
    <mergeCell ref="A46:A49"/>
    <mergeCell ref="B46:C47"/>
    <mergeCell ref="B48:B49"/>
    <mergeCell ref="C48:C49"/>
  </mergeCells>
  <phoneticPr fontId="14"/>
  <pageMargins left="0.41" right="0.25" top="0.45" bottom="0.39" header="0.24" footer="0.3"/>
  <pageSetup paperSize="9" scale="87" orientation="portrait" r:id="rId1"/>
  <headerFooter alignWithMargins="0">
    <oddHeader>&amp;R&amp;A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B5" sqref="B5:AC5"/>
    </sheetView>
  </sheetViews>
  <sheetFormatPr defaultColWidth="3.5" defaultRowHeight="13.5"/>
  <cols>
    <col min="1" max="1" width="1.25" style="265" customWidth="1"/>
    <col min="2" max="2" width="3" style="296" customWidth="1"/>
    <col min="3" max="6" width="3.5" style="265" customWidth="1"/>
    <col min="7" max="7" width="1.5" style="265" customWidth="1"/>
    <col min="8" max="8" width="3.5" style="265" customWidth="1"/>
    <col min="9" max="23" width="3.5" style="265"/>
    <col min="24" max="29" width="4" style="265" customWidth="1"/>
    <col min="30" max="30" width="1.25" style="265" customWidth="1"/>
    <col min="31" max="16384" width="3.5" style="265"/>
  </cols>
  <sheetData>
    <row r="1" spans="2:37" s="259" customFormat="1">
      <c r="B1" s="95"/>
      <c r="C1" s="95"/>
      <c r="D1" s="95"/>
      <c r="E1" s="95"/>
    </row>
    <row r="2" spans="2:37" s="259" customFormat="1">
      <c r="B2" s="95" t="s">
        <v>405</v>
      </c>
      <c r="C2" s="95"/>
      <c r="D2" s="95"/>
      <c r="E2" s="95"/>
    </row>
    <row r="3" spans="2:37" s="259" customFormat="1">
      <c r="W3" s="260" t="s">
        <v>98</v>
      </c>
      <c r="X3" s="261"/>
      <c r="Y3" s="261" t="s">
        <v>99</v>
      </c>
      <c r="Z3" s="261"/>
      <c r="AA3" s="261" t="s">
        <v>100</v>
      </c>
      <c r="AB3" s="261"/>
      <c r="AC3" s="261" t="s">
        <v>101</v>
      </c>
    </row>
    <row r="4" spans="2:37" s="259" customFormat="1">
      <c r="AC4" s="260"/>
    </row>
    <row r="5" spans="2:37" s="95" customFormat="1" ht="47.25" customHeight="1">
      <c r="B5" s="816" t="s">
        <v>406</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row>
    <row r="6" spans="2:37" s="259" customFormat="1"/>
    <row r="7" spans="2:37" s="259" customFormat="1" ht="27" customHeight="1">
      <c r="B7" s="988" t="s">
        <v>290</v>
      </c>
      <c r="C7" s="988"/>
      <c r="D7" s="988"/>
      <c r="E7" s="988"/>
      <c r="F7" s="988"/>
      <c r="G7" s="989"/>
      <c r="H7" s="990"/>
      <c r="I7" s="990"/>
      <c r="J7" s="990"/>
      <c r="K7" s="990"/>
      <c r="L7" s="990"/>
      <c r="M7" s="990"/>
      <c r="N7" s="990"/>
      <c r="O7" s="990"/>
      <c r="P7" s="990"/>
      <c r="Q7" s="990"/>
      <c r="R7" s="990"/>
      <c r="S7" s="990"/>
      <c r="T7" s="990"/>
      <c r="U7" s="990"/>
      <c r="V7" s="990"/>
      <c r="W7" s="990"/>
      <c r="X7" s="990"/>
      <c r="Y7" s="990"/>
      <c r="Z7" s="990"/>
      <c r="AA7" s="990"/>
      <c r="AB7" s="990"/>
      <c r="AC7" s="991"/>
    </row>
    <row r="8" spans="2:37" ht="27" customHeight="1">
      <c r="B8" s="986" t="s">
        <v>291</v>
      </c>
      <c r="C8" s="987"/>
      <c r="D8" s="987"/>
      <c r="E8" s="987"/>
      <c r="F8" s="992"/>
      <c r="G8" s="262"/>
      <c r="H8" s="190" t="s">
        <v>96</v>
      </c>
      <c r="I8" s="146" t="s">
        <v>103</v>
      </c>
      <c r="J8" s="146"/>
      <c r="K8" s="146"/>
      <c r="L8" s="146"/>
      <c r="M8" s="190" t="s">
        <v>96</v>
      </c>
      <c r="N8" s="146" t="s">
        <v>104</v>
      </c>
      <c r="O8" s="146"/>
      <c r="P8" s="146"/>
      <c r="Q8" s="146"/>
      <c r="R8" s="190" t="s">
        <v>96</v>
      </c>
      <c r="S8" s="146" t="s">
        <v>105</v>
      </c>
      <c r="T8" s="146"/>
      <c r="U8" s="263"/>
      <c r="V8" s="263"/>
      <c r="W8" s="263"/>
      <c r="X8" s="263"/>
      <c r="Y8" s="263"/>
      <c r="Z8" s="263"/>
      <c r="AA8" s="263"/>
      <c r="AB8" s="263"/>
      <c r="AC8" s="264"/>
    </row>
    <row r="9" spans="2:37" ht="27" customHeight="1">
      <c r="B9" s="986" t="s">
        <v>407</v>
      </c>
      <c r="C9" s="987"/>
      <c r="D9" s="987"/>
      <c r="E9" s="987"/>
      <c r="F9" s="992"/>
      <c r="G9" s="262"/>
      <c r="H9" s="190" t="s">
        <v>96</v>
      </c>
      <c r="I9" s="146" t="s">
        <v>107</v>
      </c>
      <c r="J9" s="146"/>
      <c r="K9" s="146"/>
      <c r="L9" s="146"/>
      <c r="M9" s="146"/>
      <c r="N9" s="146"/>
      <c r="O9" s="146"/>
      <c r="P9" s="146"/>
      <c r="Q9" s="146"/>
      <c r="R9" s="190" t="s">
        <v>96</v>
      </c>
      <c r="S9" s="146" t="s">
        <v>199</v>
      </c>
      <c r="T9" s="146"/>
      <c r="U9" s="263"/>
      <c r="V9" s="263"/>
      <c r="W9" s="263"/>
      <c r="X9" s="263"/>
      <c r="Y9" s="263"/>
      <c r="Z9" s="263"/>
      <c r="AA9" s="263"/>
      <c r="AB9" s="263"/>
      <c r="AC9" s="264"/>
    </row>
    <row r="10" spans="2:37" ht="27" customHeight="1">
      <c r="B10" s="986" t="s">
        <v>408</v>
      </c>
      <c r="C10" s="987"/>
      <c r="D10" s="987"/>
      <c r="E10" s="987"/>
      <c r="F10" s="987"/>
      <c r="G10" s="262"/>
      <c r="H10" s="190" t="s">
        <v>96</v>
      </c>
      <c r="I10" s="146" t="s">
        <v>409</v>
      </c>
      <c r="J10" s="146"/>
      <c r="K10" s="146"/>
      <c r="L10" s="146"/>
      <c r="M10" s="146"/>
      <c r="N10" s="146"/>
      <c r="O10" s="146"/>
      <c r="P10" s="146"/>
      <c r="Q10" s="146"/>
      <c r="R10" s="190" t="s">
        <v>96</v>
      </c>
      <c r="S10" s="146" t="s">
        <v>410</v>
      </c>
      <c r="T10" s="146"/>
      <c r="U10" s="263"/>
      <c r="V10" s="263"/>
      <c r="W10" s="263"/>
      <c r="X10" s="263"/>
      <c r="Y10" s="263"/>
      <c r="Z10" s="263"/>
      <c r="AA10" s="263"/>
      <c r="AB10" s="263"/>
      <c r="AC10" s="264"/>
    </row>
    <row r="11" spans="2:37" s="266" customFormat="1"/>
    <row r="12" spans="2:37" s="259" customFormat="1" ht="10.5" customHeight="1">
      <c r="B12" s="267"/>
      <c r="C12" s="268"/>
      <c r="D12" s="268"/>
      <c r="E12" s="268"/>
      <c r="F12" s="269"/>
      <c r="G12" s="268"/>
      <c r="H12" s="268"/>
      <c r="I12" s="268"/>
      <c r="J12" s="268"/>
      <c r="K12" s="268"/>
      <c r="L12" s="268"/>
      <c r="M12" s="268"/>
      <c r="N12" s="268"/>
      <c r="O12" s="268"/>
      <c r="P12" s="268"/>
      <c r="Q12" s="268"/>
      <c r="R12" s="268"/>
      <c r="S12" s="268"/>
      <c r="T12" s="268"/>
      <c r="U12" s="268"/>
      <c r="V12" s="268"/>
      <c r="W12" s="268"/>
      <c r="X12" s="268"/>
      <c r="Y12" s="268"/>
      <c r="Z12" s="268"/>
      <c r="AA12" s="267"/>
      <c r="AB12" s="268"/>
      <c r="AC12" s="269"/>
    </row>
    <row r="13" spans="2:37" s="259" customFormat="1" ht="40.5" customHeight="1">
      <c r="B13" s="993" t="s">
        <v>411</v>
      </c>
      <c r="C13" s="994"/>
      <c r="D13" s="994"/>
      <c r="E13" s="994"/>
      <c r="F13" s="995"/>
      <c r="G13" s="266"/>
      <c r="H13" s="996" t="s">
        <v>412</v>
      </c>
      <c r="I13" s="996"/>
      <c r="J13" s="996"/>
      <c r="K13" s="996"/>
      <c r="L13" s="996"/>
      <c r="M13" s="996"/>
      <c r="N13" s="996"/>
      <c r="O13" s="996"/>
      <c r="P13" s="996"/>
      <c r="Q13" s="996"/>
      <c r="R13" s="996"/>
      <c r="S13" s="996"/>
      <c r="T13" s="996"/>
      <c r="U13" s="996"/>
      <c r="V13" s="996"/>
      <c r="W13" s="996"/>
      <c r="X13" s="996"/>
      <c r="Y13" s="996"/>
      <c r="Z13" s="266"/>
      <c r="AA13" s="270"/>
      <c r="AB13" s="266"/>
      <c r="AC13" s="271"/>
      <c r="AD13" s="266"/>
      <c r="AE13" s="266"/>
      <c r="AF13" s="266"/>
      <c r="AK13" s="272"/>
    </row>
    <row r="14" spans="2:37" s="259" customFormat="1" ht="27" customHeight="1">
      <c r="B14" s="993"/>
      <c r="C14" s="994"/>
      <c r="D14" s="994"/>
      <c r="E14" s="994"/>
      <c r="F14" s="995"/>
      <c r="G14" s="266"/>
      <c r="V14" s="273"/>
      <c r="W14" s="273"/>
      <c r="X14" s="273"/>
      <c r="Y14" s="273"/>
      <c r="Z14" s="266"/>
      <c r="AA14" s="274" t="s">
        <v>108</v>
      </c>
      <c r="AB14" s="151" t="s">
        <v>109</v>
      </c>
      <c r="AC14" s="275" t="s">
        <v>110</v>
      </c>
      <c r="AD14" s="266"/>
      <c r="AE14" s="266"/>
      <c r="AF14" s="266"/>
      <c r="AK14" s="272"/>
    </row>
    <row r="15" spans="2:37" s="259" customFormat="1" ht="40.5" customHeight="1">
      <c r="B15" s="993"/>
      <c r="C15" s="994"/>
      <c r="D15" s="994"/>
      <c r="E15" s="994"/>
      <c r="F15" s="995"/>
      <c r="G15" s="266"/>
      <c r="H15" s="276" t="s">
        <v>159</v>
      </c>
      <c r="I15" s="997" t="s">
        <v>413</v>
      </c>
      <c r="J15" s="998"/>
      <c r="K15" s="998"/>
      <c r="L15" s="998"/>
      <c r="M15" s="998"/>
      <c r="N15" s="998"/>
      <c r="O15" s="998"/>
      <c r="P15" s="998"/>
      <c r="Q15" s="998"/>
      <c r="R15" s="999"/>
      <c r="S15" s="986"/>
      <c r="T15" s="987"/>
      <c r="U15" s="277" t="s">
        <v>161</v>
      </c>
      <c r="V15" s="273"/>
      <c r="W15" s="273"/>
      <c r="X15" s="273"/>
      <c r="Y15" s="273"/>
      <c r="Z15" s="266"/>
      <c r="AA15" s="106"/>
      <c r="AB15" s="96"/>
      <c r="AC15" s="156"/>
      <c r="AD15" s="266"/>
      <c r="AE15" s="266"/>
      <c r="AF15" s="266"/>
      <c r="AK15" s="272"/>
    </row>
    <row r="16" spans="2:37" s="259" customFormat="1" ht="40.5" customHeight="1">
      <c r="B16" s="993"/>
      <c r="C16" s="994"/>
      <c r="D16" s="994"/>
      <c r="E16" s="994"/>
      <c r="F16" s="995"/>
      <c r="G16" s="266"/>
      <c r="H16" s="276" t="s">
        <v>162</v>
      </c>
      <c r="I16" s="997" t="s">
        <v>414</v>
      </c>
      <c r="J16" s="998"/>
      <c r="K16" s="998"/>
      <c r="L16" s="998"/>
      <c r="M16" s="998"/>
      <c r="N16" s="998"/>
      <c r="O16" s="998"/>
      <c r="P16" s="998"/>
      <c r="Q16" s="998"/>
      <c r="R16" s="999"/>
      <c r="S16" s="986"/>
      <c r="T16" s="987"/>
      <c r="U16" s="277" t="s">
        <v>161</v>
      </c>
      <c r="V16" s="266" t="s">
        <v>164</v>
      </c>
      <c r="W16" s="1000" t="s">
        <v>415</v>
      </c>
      <c r="X16" s="1000"/>
      <c r="Y16" s="1000"/>
      <c r="Z16" s="266"/>
      <c r="AA16" s="248" t="s">
        <v>96</v>
      </c>
      <c r="AB16" s="140" t="s">
        <v>109</v>
      </c>
      <c r="AC16" s="143" t="s">
        <v>96</v>
      </c>
      <c r="AD16" s="266"/>
      <c r="AE16" s="266"/>
      <c r="AF16" s="266"/>
      <c r="AK16" s="272"/>
    </row>
    <row r="17" spans="2:37" s="259" customFormat="1" ht="40.5" customHeight="1">
      <c r="B17" s="993"/>
      <c r="C17" s="994"/>
      <c r="D17" s="994"/>
      <c r="E17" s="994"/>
      <c r="F17" s="995"/>
      <c r="G17" s="266"/>
      <c r="H17" s="276" t="s">
        <v>238</v>
      </c>
      <c r="I17" s="997" t="s">
        <v>416</v>
      </c>
      <c r="J17" s="998"/>
      <c r="K17" s="998"/>
      <c r="L17" s="998"/>
      <c r="M17" s="998"/>
      <c r="N17" s="998"/>
      <c r="O17" s="998"/>
      <c r="P17" s="998"/>
      <c r="Q17" s="998"/>
      <c r="R17" s="999"/>
      <c r="S17" s="986"/>
      <c r="T17" s="987"/>
      <c r="U17" s="277" t="s">
        <v>161</v>
      </c>
      <c r="V17" s="266" t="s">
        <v>164</v>
      </c>
      <c r="W17" s="1000" t="s">
        <v>417</v>
      </c>
      <c r="X17" s="1000"/>
      <c r="Y17" s="1000"/>
      <c r="Z17" s="266"/>
      <c r="AA17" s="248" t="s">
        <v>96</v>
      </c>
      <c r="AB17" s="140" t="s">
        <v>109</v>
      </c>
      <c r="AC17" s="143" t="s">
        <v>96</v>
      </c>
      <c r="AD17" s="266"/>
      <c r="AE17" s="266"/>
      <c r="AF17" s="266"/>
      <c r="AK17" s="272"/>
    </row>
    <row r="18" spans="2:37" s="259" customFormat="1" ht="40.5" customHeight="1">
      <c r="B18" s="278"/>
      <c r="C18" s="279"/>
      <c r="D18" s="279"/>
      <c r="E18" s="279"/>
      <c r="F18" s="280"/>
      <c r="G18" s="266"/>
      <c r="H18" s="276" t="s">
        <v>240</v>
      </c>
      <c r="I18" s="997" t="s">
        <v>418</v>
      </c>
      <c r="J18" s="998"/>
      <c r="K18" s="998"/>
      <c r="L18" s="998"/>
      <c r="M18" s="998"/>
      <c r="N18" s="998"/>
      <c r="O18" s="998"/>
      <c r="P18" s="998"/>
      <c r="Q18" s="998"/>
      <c r="R18" s="999"/>
      <c r="S18" s="986"/>
      <c r="T18" s="987"/>
      <c r="U18" s="277" t="s">
        <v>161</v>
      </c>
      <c r="V18" s="266"/>
      <c r="W18" s="281"/>
      <c r="X18" s="281"/>
      <c r="Y18" s="281"/>
      <c r="Z18" s="266"/>
      <c r="AA18" s="282"/>
      <c r="AB18" s="283"/>
      <c r="AC18" s="284"/>
      <c r="AD18" s="266"/>
      <c r="AE18" s="266"/>
      <c r="AF18" s="266"/>
      <c r="AK18" s="272"/>
    </row>
    <row r="19" spans="2:37" s="259" customFormat="1" ht="40.5" customHeight="1">
      <c r="B19" s="285"/>
      <c r="C19" s="286"/>
      <c r="D19" s="286"/>
      <c r="E19" s="286"/>
      <c r="F19" s="287"/>
      <c r="G19" s="266"/>
      <c r="H19" s="276" t="s">
        <v>242</v>
      </c>
      <c r="I19" s="997" t="s">
        <v>419</v>
      </c>
      <c r="J19" s="998"/>
      <c r="K19" s="998"/>
      <c r="L19" s="998"/>
      <c r="M19" s="998"/>
      <c r="N19" s="998"/>
      <c r="O19" s="998"/>
      <c r="P19" s="998"/>
      <c r="Q19" s="998"/>
      <c r="R19" s="999"/>
      <c r="S19" s="986"/>
      <c r="T19" s="987"/>
      <c r="U19" s="277" t="s">
        <v>161</v>
      </c>
      <c r="V19" s="266" t="s">
        <v>164</v>
      </c>
      <c r="W19" s="1000" t="s">
        <v>420</v>
      </c>
      <c r="X19" s="1000"/>
      <c r="Y19" s="1000"/>
      <c r="Z19" s="266"/>
      <c r="AA19" s="248" t="s">
        <v>96</v>
      </c>
      <c r="AB19" s="140" t="s">
        <v>109</v>
      </c>
      <c r="AC19" s="143" t="s">
        <v>96</v>
      </c>
      <c r="AD19" s="266"/>
      <c r="AE19" s="266"/>
      <c r="AF19" s="266"/>
      <c r="AK19" s="272"/>
    </row>
    <row r="20" spans="2:37" s="259" customFormat="1">
      <c r="B20" s="285"/>
      <c r="C20" s="286"/>
      <c r="D20" s="286"/>
      <c r="E20" s="286"/>
      <c r="F20" s="287"/>
      <c r="G20" s="266"/>
      <c r="H20" s="283"/>
      <c r="I20" s="288"/>
      <c r="J20" s="288"/>
      <c r="K20" s="288"/>
      <c r="L20" s="288"/>
      <c r="M20" s="288"/>
      <c r="N20" s="288"/>
      <c r="O20" s="288"/>
      <c r="P20" s="288"/>
      <c r="Q20" s="288"/>
      <c r="R20" s="288"/>
      <c r="S20" s="266"/>
      <c r="T20" s="266"/>
      <c r="U20" s="273"/>
      <c r="V20" s="266"/>
      <c r="W20" s="281"/>
      <c r="X20" s="281"/>
      <c r="Y20" s="281"/>
      <c r="Z20" s="266"/>
      <c r="AA20" s="282"/>
      <c r="AB20" s="283"/>
      <c r="AC20" s="284"/>
      <c r="AD20" s="266"/>
      <c r="AE20" s="266"/>
      <c r="AF20" s="266"/>
      <c r="AK20" s="272"/>
    </row>
    <row r="21" spans="2:37" s="259" customFormat="1">
      <c r="B21" s="285"/>
      <c r="C21" s="286"/>
      <c r="D21" s="286"/>
      <c r="E21" s="286"/>
      <c r="F21" s="287"/>
      <c r="G21" s="266"/>
      <c r="H21" s="289" t="s">
        <v>421</v>
      </c>
      <c r="I21" s="288"/>
      <c r="J21" s="288"/>
      <c r="K21" s="288"/>
      <c r="L21" s="288"/>
      <c r="M21" s="288"/>
      <c r="N21" s="288"/>
      <c r="O21" s="288"/>
      <c r="P21" s="288"/>
      <c r="Q21" s="288"/>
      <c r="R21" s="288"/>
      <c r="S21" s="266"/>
      <c r="T21" s="266"/>
      <c r="U21" s="273"/>
      <c r="V21" s="266"/>
      <c r="W21" s="281"/>
      <c r="X21" s="281"/>
      <c r="Y21" s="281"/>
      <c r="Z21" s="266"/>
      <c r="AA21" s="282"/>
      <c r="AB21" s="283"/>
      <c r="AC21" s="284"/>
      <c r="AD21" s="266"/>
      <c r="AE21" s="266"/>
      <c r="AF21" s="266"/>
      <c r="AK21" s="272"/>
    </row>
    <row r="22" spans="2:37" s="259" customFormat="1" ht="58.5" customHeight="1">
      <c r="B22" s="285"/>
      <c r="C22" s="286"/>
      <c r="D22" s="286"/>
      <c r="E22" s="286"/>
      <c r="F22" s="287"/>
      <c r="G22" s="266"/>
      <c r="H22" s="1001" t="s">
        <v>422</v>
      </c>
      <c r="I22" s="1002"/>
      <c r="J22" s="1002"/>
      <c r="K22" s="1002"/>
      <c r="L22" s="1003"/>
      <c r="M22" s="290" t="s">
        <v>423</v>
      </c>
      <c r="N22" s="291"/>
      <c r="O22" s="291"/>
      <c r="P22" s="1004"/>
      <c r="Q22" s="1004"/>
      <c r="R22" s="1004"/>
      <c r="S22" s="1004"/>
      <c r="T22" s="1004"/>
      <c r="U22" s="277" t="s">
        <v>161</v>
      </c>
      <c r="V22" s="266" t="s">
        <v>164</v>
      </c>
      <c r="W22" s="1000" t="s">
        <v>424</v>
      </c>
      <c r="X22" s="1000"/>
      <c r="Y22" s="1000"/>
      <c r="Z22" s="266"/>
      <c r="AA22" s="248" t="s">
        <v>96</v>
      </c>
      <c r="AB22" s="140" t="s">
        <v>109</v>
      </c>
      <c r="AC22" s="143" t="s">
        <v>96</v>
      </c>
      <c r="AD22" s="266"/>
      <c r="AE22" s="266"/>
      <c r="AF22" s="266"/>
      <c r="AK22" s="272"/>
    </row>
    <row r="23" spans="2:37" s="259" customFormat="1">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c r="AD23" s="266"/>
    </row>
    <row r="24" spans="2:37" s="95" customFormat="1" ht="38.25" customHeight="1">
      <c r="B24" s="849" t="s">
        <v>425</v>
      </c>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137"/>
    </row>
    <row r="25" spans="2:37" s="259" customFormat="1" ht="47.25" customHeight="1">
      <c r="B25" s="994" t="s">
        <v>426</v>
      </c>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266"/>
    </row>
    <row r="26" spans="2:37" s="259" customFormat="1">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66"/>
    </row>
    <row r="27" spans="2:37" s="295" customFormat="1"/>
    <row r="28" spans="2:37">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row>
    <row r="29" spans="2:37">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row>
    <row r="30" spans="2:37" s="295" customFormat="1">
      <c r="B30" s="296"/>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row>
    <row r="31" spans="2:37" s="295" customFormat="1">
      <c r="B31" s="296"/>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row>
    <row r="32" spans="2:37" s="295" customFormat="1">
      <c r="B32" s="296"/>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row>
    <row r="33" spans="2:29" s="295" customFormat="1">
      <c r="B33" s="296"/>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row>
    <row r="34" spans="2:29" s="295" customFormat="1">
      <c r="B34" s="296"/>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row>
    <row r="35" spans="2:29" s="295" customFormat="1">
      <c r="B35" s="296"/>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B5" sqref="B5:AG5"/>
    </sheetView>
  </sheetViews>
  <sheetFormatPr defaultColWidth="3.5" defaultRowHeight="13.5"/>
  <cols>
    <col min="1" max="1" width="1.25" style="125" customWidth="1"/>
    <col min="2" max="2" width="3" style="124" customWidth="1"/>
    <col min="3" max="6" width="3.5" style="125" customWidth="1"/>
    <col min="7" max="7" width="1.5" style="125" customWidth="1"/>
    <col min="8" max="8" width="3.5" style="125" customWidth="1"/>
    <col min="9" max="27" width="3.5" style="125"/>
    <col min="28" max="33" width="4" style="125" customWidth="1"/>
    <col min="34" max="34" width="1.25" style="125" customWidth="1"/>
    <col min="35" max="16384" width="3.5" style="125"/>
  </cols>
  <sheetData>
    <row r="1" spans="2:41" s="95" customFormat="1"/>
    <row r="2" spans="2:41" s="95" customFormat="1">
      <c r="B2" s="95" t="s">
        <v>427</v>
      </c>
    </row>
    <row r="3" spans="2:41" s="95" customFormat="1">
      <c r="AA3" s="145" t="s">
        <v>98</v>
      </c>
      <c r="AB3" s="127"/>
      <c r="AC3" s="127" t="s">
        <v>99</v>
      </c>
      <c r="AD3" s="127"/>
      <c r="AE3" s="127" t="s">
        <v>100</v>
      </c>
      <c r="AF3" s="127"/>
      <c r="AG3" s="127" t="s">
        <v>101</v>
      </c>
    </row>
    <row r="4" spans="2:41" s="95" customFormat="1">
      <c r="AG4" s="145"/>
    </row>
    <row r="5" spans="2:41" s="95" customFormat="1" ht="24.75" customHeight="1">
      <c r="B5" s="816" t="s">
        <v>428</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row>
    <row r="6" spans="2:41" s="95" customFormat="1"/>
    <row r="7" spans="2:41" s="95" customFormat="1" ht="27" customHeight="1">
      <c r="B7" s="800" t="s">
        <v>290</v>
      </c>
      <c r="C7" s="800"/>
      <c r="D7" s="800"/>
      <c r="E7" s="800"/>
      <c r="F7" s="800"/>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3"/>
    </row>
    <row r="8" spans="2:41" ht="27" customHeight="1">
      <c r="B8" s="796" t="s">
        <v>291</v>
      </c>
      <c r="C8" s="797"/>
      <c r="D8" s="797"/>
      <c r="E8" s="797"/>
      <c r="F8" s="798"/>
      <c r="G8" s="192"/>
      <c r="H8" s="190" t="s">
        <v>96</v>
      </c>
      <c r="I8" s="146" t="s">
        <v>103</v>
      </c>
      <c r="J8" s="146"/>
      <c r="K8" s="146"/>
      <c r="L8" s="146"/>
      <c r="M8" s="190" t="s">
        <v>96</v>
      </c>
      <c r="N8" s="146" t="s">
        <v>104</v>
      </c>
      <c r="O8" s="146"/>
      <c r="P8" s="146"/>
      <c r="Q8" s="146"/>
      <c r="R8" s="190" t="s">
        <v>96</v>
      </c>
      <c r="S8" s="146" t="s">
        <v>105</v>
      </c>
      <c r="T8" s="146"/>
      <c r="U8" s="146"/>
      <c r="V8" s="146"/>
      <c r="W8" s="146"/>
      <c r="X8" s="146"/>
      <c r="Y8" s="146"/>
      <c r="Z8" s="146"/>
      <c r="AA8" s="146"/>
      <c r="AB8" s="146"/>
      <c r="AC8" s="146"/>
      <c r="AD8" s="146"/>
      <c r="AE8" s="146"/>
      <c r="AF8" s="146"/>
      <c r="AG8" s="147"/>
    </row>
    <row r="9" spans="2:41" ht="27" customHeight="1">
      <c r="B9" s="796" t="s">
        <v>407</v>
      </c>
      <c r="C9" s="797"/>
      <c r="D9" s="797"/>
      <c r="E9" s="797"/>
      <c r="F9" s="798"/>
      <c r="G9" s="192"/>
      <c r="H9" s="190" t="s">
        <v>96</v>
      </c>
      <c r="I9" s="146" t="s">
        <v>107</v>
      </c>
      <c r="J9" s="146"/>
      <c r="K9" s="146"/>
      <c r="L9" s="146"/>
      <c r="M9" s="146"/>
      <c r="N9" s="146"/>
      <c r="O9" s="146"/>
      <c r="P9" s="146"/>
      <c r="Q9" s="146"/>
      <c r="R9" s="190" t="s">
        <v>96</v>
      </c>
      <c r="S9" s="146" t="s">
        <v>199</v>
      </c>
      <c r="T9" s="146"/>
      <c r="U9" s="102"/>
      <c r="V9" s="146"/>
      <c r="W9" s="146"/>
      <c r="X9" s="146"/>
      <c r="Y9" s="146"/>
      <c r="Z9" s="146"/>
      <c r="AA9" s="146"/>
      <c r="AB9" s="146"/>
      <c r="AC9" s="146"/>
      <c r="AD9" s="146"/>
      <c r="AE9" s="146"/>
      <c r="AF9" s="146"/>
      <c r="AG9" s="147"/>
    </row>
    <row r="10" spans="2:41" ht="27" customHeight="1">
      <c r="B10" s="796" t="s">
        <v>408</v>
      </c>
      <c r="C10" s="797"/>
      <c r="D10" s="797"/>
      <c r="E10" s="797"/>
      <c r="F10" s="797"/>
      <c r="G10" s="192"/>
      <c r="H10" s="190" t="s">
        <v>96</v>
      </c>
      <c r="I10" s="146" t="s">
        <v>409</v>
      </c>
      <c r="J10" s="146"/>
      <c r="K10" s="146"/>
      <c r="L10" s="146"/>
      <c r="M10" s="146"/>
      <c r="N10" s="146"/>
      <c r="O10" s="146"/>
      <c r="P10" s="146"/>
      <c r="Q10" s="146"/>
      <c r="R10" s="190" t="s">
        <v>96</v>
      </c>
      <c r="S10" s="146" t="s">
        <v>410</v>
      </c>
      <c r="T10" s="146"/>
      <c r="U10" s="146"/>
      <c r="V10" s="146"/>
      <c r="W10" s="146"/>
      <c r="X10" s="146"/>
      <c r="Y10" s="146"/>
      <c r="Z10" s="146"/>
      <c r="AA10" s="146"/>
      <c r="AB10" s="146"/>
      <c r="AC10" s="146"/>
      <c r="AD10" s="146"/>
      <c r="AE10" s="146"/>
      <c r="AF10" s="146"/>
      <c r="AG10" s="147"/>
    </row>
    <row r="11" spans="2:41" s="137" customFormat="1"/>
    <row r="12" spans="2:41" s="95" customFormat="1" ht="10.5" customHeight="1">
      <c r="B12" s="98"/>
      <c r="C12" s="119"/>
      <c r="D12" s="119"/>
      <c r="E12" s="119"/>
      <c r="F12" s="97"/>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98"/>
      <c r="AF12" s="119"/>
      <c r="AG12" s="97"/>
    </row>
    <row r="13" spans="2:41" s="95" customFormat="1" ht="40.5" customHeight="1">
      <c r="B13" s="862" t="s">
        <v>411</v>
      </c>
      <c r="C13" s="843"/>
      <c r="D13" s="843"/>
      <c r="E13" s="843"/>
      <c r="F13" s="844"/>
      <c r="G13" s="137"/>
      <c r="H13" s="1005" t="s">
        <v>429</v>
      </c>
      <c r="I13" s="1005"/>
      <c r="J13" s="1005"/>
      <c r="K13" s="1005"/>
      <c r="L13" s="1005"/>
      <c r="M13" s="1005"/>
      <c r="N13" s="1005"/>
      <c r="O13" s="1005"/>
      <c r="P13" s="1005"/>
      <c r="Q13" s="1005"/>
      <c r="R13" s="1005"/>
      <c r="S13" s="1005"/>
      <c r="T13" s="1005"/>
      <c r="U13" s="1005"/>
      <c r="V13" s="1005"/>
      <c r="W13" s="1005"/>
      <c r="X13" s="1005"/>
      <c r="Y13" s="1005"/>
      <c r="Z13" s="1005"/>
      <c r="AA13" s="1005"/>
      <c r="AB13" s="1005"/>
      <c r="AC13" s="1005"/>
      <c r="AD13" s="137"/>
      <c r="AE13" s="150"/>
      <c r="AF13" s="137"/>
      <c r="AG13" s="120"/>
      <c r="AH13" s="137"/>
      <c r="AI13" s="137"/>
      <c r="AJ13" s="137"/>
      <c r="AO13" s="110"/>
    </row>
    <row r="14" spans="2:41" s="95" customFormat="1" ht="27" customHeight="1">
      <c r="B14" s="862"/>
      <c r="C14" s="843"/>
      <c r="D14" s="843"/>
      <c r="E14" s="843"/>
      <c r="F14" s="844"/>
      <c r="G14" s="137"/>
      <c r="Z14" s="96"/>
      <c r="AA14" s="96"/>
      <c r="AB14" s="96"/>
      <c r="AC14" s="96"/>
      <c r="AD14" s="137"/>
      <c r="AE14" s="274" t="s">
        <v>108</v>
      </c>
      <c r="AF14" s="151" t="s">
        <v>109</v>
      </c>
      <c r="AG14" s="275" t="s">
        <v>110</v>
      </c>
      <c r="AH14" s="137"/>
      <c r="AI14" s="137"/>
      <c r="AJ14" s="137"/>
      <c r="AO14" s="110"/>
    </row>
    <row r="15" spans="2:41" s="95" customFormat="1" ht="30" customHeight="1">
      <c r="B15" s="862"/>
      <c r="C15" s="843"/>
      <c r="D15" s="843"/>
      <c r="E15" s="843"/>
      <c r="F15" s="844"/>
      <c r="G15" s="137"/>
      <c r="H15" s="173" t="s">
        <v>159</v>
      </c>
      <c r="I15" s="821" t="s">
        <v>413</v>
      </c>
      <c r="J15" s="822"/>
      <c r="K15" s="822"/>
      <c r="L15" s="822"/>
      <c r="M15" s="822"/>
      <c r="N15" s="822"/>
      <c r="O15" s="822"/>
      <c r="P15" s="822"/>
      <c r="Q15" s="822"/>
      <c r="R15" s="822"/>
      <c r="S15" s="822"/>
      <c r="T15" s="822"/>
      <c r="U15" s="822"/>
      <c r="V15" s="823"/>
      <c r="W15" s="796"/>
      <c r="X15" s="797"/>
      <c r="Y15" s="130" t="s">
        <v>161</v>
      </c>
      <c r="Z15" s="96"/>
      <c r="AA15" s="96"/>
      <c r="AB15" s="96"/>
      <c r="AC15" s="96"/>
      <c r="AD15" s="137"/>
      <c r="AE15" s="150"/>
      <c r="AF15" s="137"/>
      <c r="AG15" s="120"/>
      <c r="AH15" s="137"/>
      <c r="AI15" s="137"/>
      <c r="AJ15" s="137"/>
      <c r="AO15" s="110"/>
    </row>
    <row r="16" spans="2:41" s="95" customFormat="1" ht="30" customHeight="1">
      <c r="B16" s="862"/>
      <c r="C16" s="843"/>
      <c r="D16" s="843"/>
      <c r="E16" s="843"/>
      <c r="F16" s="844"/>
      <c r="G16" s="137"/>
      <c r="H16" s="173" t="s">
        <v>162</v>
      </c>
      <c r="I16" s="821" t="s">
        <v>430</v>
      </c>
      <c r="J16" s="822"/>
      <c r="K16" s="822"/>
      <c r="L16" s="822"/>
      <c r="M16" s="822"/>
      <c r="N16" s="822"/>
      <c r="O16" s="822"/>
      <c r="P16" s="822"/>
      <c r="Q16" s="822"/>
      <c r="R16" s="822"/>
      <c r="S16" s="822"/>
      <c r="T16" s="822"/>
      <c r="U16" s="822"/>
      <c r="V16" s="823"/>
      <c r="W16" s="796"/>
      <c r="X16" s="797"/>
      <c r="Y16" s="130" t="s">
        <v>161</v>
      </c>
      <c r="Z16" s="137" t="s">
        <v>164</v>
      </c>
      <c r="AA16" s="1006" t="s">
        <v>431</v>
      </c>
      <c r="AB16" s="1006"/>
      <c r="AC16" s="1006"/>
      <c r="AD16" s="137"/>
      <c r="AE16" s="248" t="s">
        <v>96</v>
      </c>
      <c r="AF16" s="140" t="s">
        <v>109</v>
      </c>
      <c r="AG16" s="143" t="s">
        <v>96</v>
      </c>
      <c r="AH16" s="137"/>
      <c r="AI16" s="137"/>
      <c r="AJ16" s="137"/>
      <c r="AO16" s="110"/>
    </row>
    <row r="17" spans="2:41" s="95" customFormat="1" ht="30" customHeight="1">
      <c r="B17" s="862"/>
      <c r="C17" s="843"/>
      <c r="D17" s="843"/>
      <c r="E17" s="843"/>
      <c r="F17" s="844"/>
      <c r="G17" s="137"/>
      <c r="H17" s="173" t="s">
        <v>238</v>
      </c>
      <c r="I17" s="821" t="s">
        <v>432</v>
      </c>
      <c r="J17" s="822"/>
      <c r="K17" s="822"/>
      <c r="L17" s="822"/>
      <c r="M17" s="822"/>
      <c r="N17" s="822"/>
      <c r="O17" s="822"/>
      <c r="P17" s="822"/>
      <c r="Q17" s="822"/>
      <c r="R17" s="822"/>
      <c r="S17" s="822"/>
      <c r="T17" s="822"/>
      <c r="U17" s="822"/>
      <c r="V17" s="823"/>
      <c r="W17" s="796"/>
      <c r="X17" s="797"/>
      <c r="Y17" s="130" t="s">
        <v>161</v>
      </c>
      <c r="Z17" s="137" t="s">
        <v>164</v>
      </c>
      <c r="AA17" s="1006" t="s">
        <v>433</v>
      </c>
      <c r="AB17" s="1006"/>
      <c r="AC17" s="1006"/>
      <c r="AD17" s="137"/>
      <c r="AE17" s="248" t="s">
        <v>96</v>
      </c>
      <c r="AF17" s="140" t="s">
        <v>109</v>
      </c>
      <c r="AG17" s="143" t="s">
        <v>96</v>
      </c>
      <c r="AH17" s="137"/>
      <c r="AI17" s="137"/>
      <c r="AJ17" s="137"/>
      <c r="AO17" s="110"/>
    </row>
    <row r="18" spans="2:41" s="95" customFormat="1" ht="30" customHeight="1">
      <c r="B18" s="108"/>
      <c r="C18" s="154"/>
      <c r="D18" s="154"/>
      <c r="E18" s="154"/>
      <c r="F18" s="169"/>
      <c r="G18" s="137"/>
      <c r="H18" s="173" t="s">
        <v>240</v>
      </c>
      <c r="I18" s="821" t="s">
        <v>418</v>
      </c>
      <c r="J18" s="822"/>
      <c r="K18" s="822"/>
      <c r="L18" s="822"/>
      <c r="M18" s="822"/>
      <c r="N18" s="822"/>
      <c r="O18" s="822"/>
      <c r="P18" s="822"/>
      <c r="Q18" s="822"/>
      <c r="R18" s="822"/>
      <c r="S18" s="822"/>
      <c r="T18" s="822"/>
      <c r="U18" s="822"/>
      <c r="V18" s="823"/>
      <c r="W18" s="796"/>
      <c r="X18" s="797"/>
      <c r="Y18" s="130" t="s">
        <v>161</v>
      </c>
      <c r="Z18" s="137"/>
      <c r="AA18" s="297"/>
      <c r="AB18" s="297"/>
      <c r="AC18" s="297"/>
      <c r="AD18" s="137"/>
      <c r="AE18" s="153"/>
      <c r="AF18" s="249"/>
      <c r="AG18" s="298"/>
      <c r="AH18" s="137"/>
      <c r="AI18" s="137"/>
      <c r="AJ18" s="137"/>
      <c r="AO18" s="110"/>
    </row>
    <row r="19" spans="2:41" s="95" customFormat="1" ht="40.5" customHeight="1">
      <c r="B19" s="299"/>
      <c r="C19" s="178"/>
      <c r="D19" s="178"/>
      <c r="E19" s="178"/>
      <c r="F19" s="300"/>
      <c r="G19" s="137"/>
      <c r="H19" s="173" t="s">
        <v>242</v>
      </c>
      <c r="I19" s="821" t="s">
        <v>434</v>
      </c>
      <c r="J19" s="822"/>
      <c r="K19" s="822"/>
      <c r="L19" s="822"/>
      <c r="M19" s="822"/>
      <c r="N19" s="822"/>
      <c r="O19" s="822"/>
      <c r="P19" s="822"/>
      <c r="Q19" s="822"/>
      <c r="R19" s="822"/>
      <c r="S19" s="822"/>
      <c r="T19" s="822"/>
      <c r="U19" s="822"/>
      <c r="V19" s="823"/>
      <c r="W19" s="796"/>
      <c r="X19" s="797"/>
      <c r="Y19" s="130" t="s">
        <v>161</v>
      </c>
      <c r="Z19" s="137" t="s">
        <v>164</v>
      </c>
      <c r="AA19" s="817" t="s">
        <v>420</v>
      </c>
      <c r="AB19" s="817"/>
      <c r="AC19" s="817"/>
      <c r="AD19" s="137"/>
      <c r="AE19" s="248" t="s">
        <v>96</v>
      </c>
      <c r="AF19" s="140" t="s">
        <v>109</v>
      </c>
      <c r="AG19" s="143" t="s">
        <v>96</v>
      </c>
      <c r="AH19" s="137"/>
      <c r="AI19" s="137"/>
      <c r="AJ19" s="137"/>
      <c r="AO19" s="110"/>
    </row>
    <row r="20" spans="2:41" s="95" customFormat="1" ht="12" customHeight="1">
      <c r="B20" s="299"/>
      <c r="C20" s="178"/>
      <c r="D20" s="178"/>
      <c r="E20" s="178"/>
      <c r="F20" s="300"/>
      <c r="G20" s="137"/>
      <c r="H20" s="249"/>
      <c r="I20" s="301"/>
      <c r="J20" s="301"/>
      <c r="K20" s="301"/>
      <c r="L20" s="301"/>
      <c r="M20" s="301"/>
      <c r="N20" s="301"/>
      <c r="O20" s="301"/>
      <c r="P20" s="301"/>
      <c r="Q20" s="301"/>
      <c r="R20" s="301"/>
      <c r="S20" s="301"/>
      <c r="T20" s="301"/>
      <c r="U20" s="301"/>
      <c r="V20" s="301"/>
      <c r="W20" s="137"/>
      <c r="X20" s="137"/>
      <c r="Y20" s="96"/>
      <c r="Z20" s="137"/>
      <c r="AA20" s="297"/>
      <c r="AB20" s="297"/>
      <c r="AC20" s="297"/>
      <c r="AD20" s="137"/>
      <c r="AE20" s="153"/>
      <c r="AF20" s="249"/>
      <c r="AG20" s="298"/>
      <c r="AH20" s="137"/>
      <c r="AI20" s="137"/>
      <c r="AJ20" s="137"/>
      <c r="AO20" s="110"/>
    </row>
    <row r="21" spans="2:41" s="95" customFormat="1">
      <c r="B21" s="299"/>
      <c r="C21" s="178"/>
      <c r="D21" s="178"/>
      <c r="E21" s="178"/>
      <c r="F21" s="300"/>
      <c r="G21" s="137"/>
      <c r="H21" s="302" t="s">
        <v>421</v>
      </c>
      <c r="I21" s="301"/>
      <c r="J21" s="301"/>
      <c r="K21" s="301"/>
      <c r="L21" s="301"/>
      <c r="M21" s="301"/>
      <c r="N21" s="301"/>
      <c r="O21" s="301"/>
      <c r="P21" s="301"/>
      <c r="Q21" s="301"/>
      <c r="R21" s="301"/>
      <c r="S21" s="301"/>
      <c r="T21" s="301"/>
      <c r="U21" s="301"/>
      <c r="V21" s="301"/>
      <c r="W21" s="137"/>
      <c r="X21" s="137"/>
      <c r="Y21" s="96"/>
      <c r="Z21" s="137"/>
      <c r="AA21" s="297"/>
      <c r="AB21" s="297"/>
      <c r="AC21" s="297"/>
      <c r="AD21" s="137"/>
      <c r="AE21" s="153"/>
      <c r="AF21" s="249"/>
      <c r="AG21" s="298"/>
      <c r="AH21" s="137"/>
      <c r="AI21" s="137"/>
      <c r="AJ21" s="137"/>
      <c r="AO21" s="110"/>
    </row>
    <row r="22" spans="2:41" s="95" customFormat="1" ht="47.25" customHeight="1">
      <c r="B22" s="150"/>
      <c r="C22" s="137"/>
      <c r="D22" s="137"/>
      <c r="E22" s="137"/>
      <c r="F22" s="137"/>
      <c r="G22" s="150"/>
      <c r="H22" s="1010" t="s">
        <v>422</v>
      </c>
      <c r="I22" s="1011"/>
      <c r="J22" s="1011"/>
      <c r="K22" s="1011"/>
      <c r="L22" s="1012"/>
      <c r="M22" s="303" t="s">
        <v>423</v>
      </c>
      <c r="N22" s="304"/>
      <c r="O22" s="304"/>
      <c r="P22" s="1013"/>
      <c r="Q22" s="1013"/>
      <c r="R22" s="1013"/>
      <c r="S22" s="1013"/>
      <c r="T22" s="1013"/>
      <c r="U22" s="1013"/>
      <c r="V22" s="1013"/>
      <c r="W22" s="1013"/>
      <c r="X22" s="1013"/>
      <c r="Y22" s="130" t="s">
        <v>161</v>
      </c>
      <c r="Z22" s="137" t="s">
        <v>164</v>
      </c>
      <c r="AA22" s="817" t="s">
        <v>435</v>
      </c>
      <c r="AB22" s="817"/>
      <c r="AC22" s="817"/>
      <c r="AD22" s="120"/>
      <c r="AE22" s="248" t="s">
        <v>96</v>
      </c>
      <c r="AF22" s="140" t="s">
        <v>109</v>
      </c>
      <c r="AG22" s="143" t="s">
        <v>96</v>
      </c>
      <c r="AH22" s="137"/>
    </row>
    <row r="23" spans="2:41" s="95" customFormat="1" ht="18.75" customHeight="1">
      <c r="B23" s="115"/>
      <c r="C23" s="163"/>
      <c r="D23" s="163"/>
      <c r="E23" s="163"/>
      <c r="F23" s="163"/>
      <c r="G23" s="101"/>
      <c r="H23" s="305"/>
      <c r="I23" s="305"/>
      <c r="J23" s="305"/>
      <c r="K23" s="305"/>
      <c r="L23" s="305"/>
      <c r="M23" s="303"/>
      <c r="N23" s="304"/>
      <c r="O23" s="304"/>
      <c r="P23" s="304"/>
      <c r="Q23" s="304"/>
      <c r="R23" s="304"/>
      <c r="S23" s="304"/>
      <c r="T23" s="304"/>
      <c r="U23" s="304"/>
      <c r="V23" s="304"/>
      <c r="W23" s="166"/>
      <c r="X23" s="166"/>
      <c r="Y23" s="129"/>
      <c r="Z23" s="139"/>
      <c r="AA23" s="183"/>
      <c r="AB23" s="183"/>
      <c r="AC23" s="183"/>
      <c r="AD23" s="100"/>
      <c r="AE23" s="181"/>
      <c r="AF23" s="181"/>
      <c r="AG23" s="306"/>
      <c r="AH23" s="137"/>
    </row>
    <row r="24" spans="2:41" s="95" customFormat="1" ht="10.5" customHeight="1">
      <c r="B24" s="105"/>
      <c r="C24" s="118"/>
      <c r="D24" s="118"/>
      <c r="E24" s="118"/>
      <c r="F24" s="168"/>
      <c r="G24" s="119"/>
      <c r="H24" s="307"/>
      <c r="I24" s="307"/>
      <c r="J24" s="307"/>
      <c r="K24" s="307"/>
      <c r="L24" s="307"/>
      <c r="M24" s="308"/>
      <c r="N24" s="309"/>
      <c r="O24" s="309"/>
      <c r="P24" s="309"/>
      <c r="Q24" s="309"/>
      <c r="R24" s="309"/>
      <c r="S24" s="309"/>
      <c r="T24" s="309"/>
      <c r="U24" s="309"/>
      <c r="V24" s="309"/>
      <c r="W24" s="119"/>
      <c r="X24" s="119"/>
      <c r="Y24" s="132"/>
      <c r="Z24" s="119"/>
      <c r="AA24" s="310"/>
      <c r="AB24" s="310"/>
      <c r="AC24" s="310"/>
      <c r="AD24" s="119"/>
      <c r="AE24" s="311"/>
      <c r="AF24" s="307"/>
      <c r="AG24" s="312"/>
      <c r="AH24" s="137"/>
    </row>
    <row r="25" spans="2:41" s="95" customFormat="1" ht="18.75" customHeight="1">
      <c r="B25" s="108"/>
      <c r="C25" s="154"/>
      <c r="D25" s="154"/>
      <c r="E25" s="154"/>
      <c r="F25" s="169"/>
      <c r="G25" s="137"/>
      <c r="H25" s="302" t="s">
        <v>436</v>
      </c>
      <c r="I25" s="249"/>
      <c r="J25" s="249"/>
      <c r="K25" s="249"/>
      <c r="L25" s="249"/>
      <c r="M25" s="313"/>
      <c r="N25" s="314"/>
      <c r="O25" s="314"/>
      <c r="P25" s="314"/>
      <c r="Q25" s="314"/>
      <c r="R25" s="314"/>
      <c r="S25" s="314"/>
      <c r="T25" s="314"/>
      <c r="U25" s="314"/>
      <c r="V25" s="314"/>
      <c r="W25" s="137"/>
      <c r="X25" s="137"/>
      <c r="Y25" s="96"/>
      <c r="Z25" s="137"/>
      <c r="AA25" s="297"/>
      <c r="AB25" s="297"/>
      <c r="AC25" s="297"/>
      <c r="AD25" s="137"/>
      <c r="AE25" s="274" t="s">
        <v>108</v>
      </c>
      <c r="AF25" s="151" t="s">
        <v>109</v>
      </c>
      <c r="AG25" s="275" t="s">
        <v>110</v>
      </c>
      <c r="AH25" s="137"/>
    </row>
    <row r="26" spans="2:41" s="95" customFormat="1" ht="18.75" customHeight="1">
      <c r="B26" s="862" t="s">
        <v>437</v>
      </c>
      <c r="C26" s="843"/>
      <c r="D26" s="843"/>
      <c r="E26" s="843"/>
      <c r="F26" s="844"/>
      <c r="G26" s="137"/>
      <c r="H26" s="302" t="s">
        <v>438</v>
      </c>
      <c r="I26" s="249"/>
      <c r="J26" s="249"/>
      <c r="K26" s="249"/>
      <c r="L26" s="249"/>
      <c r="M26" s="313"/>
      <c r="N26" s="314"/>
      <c r="O26" s="314"/>
      <c r="P26" s="314"/>
      <c r="Q26" s="314"/>
      <c r="R26" s="314"/>
      <c r="S26" s="314"/>
      <c r="T26" s="314"/>
      <c r="U26" s="314"/>
      <c r="V26" s="314"/>
      <c r="W26" s="137"/>
      <c r="X26" s="137"/>
      <c r="Y26" s="96"/>
      <c r="Z26" s="137"/>
      <c r="AA26" s="297"/>
      <c r="AB26" s="297"/>
      <c r="AC26" s="297"/>
      <c r="AD26" s="137"/>
      <c r="AE26" s="152"/>
      <c r="AF26" s="313"/>
      <c r="AG26" s="315"/>
      <c r="AH26" s="137"/>
    </row>
    <row r="27" spans="2:41" s="95" customFormat="1" ht="18.75" customHeight="1">
      <c r="B27" s="862"/>
      <c r="C27" s="843"/>
      <c r="D27" s="843"/>
      <c r="E27" s="843"/>
      <c r="F27" s="844"/>
      <c r="G27" s="137"/>
      <c r="H27" s="302" t="s">
        <v>439</v>
      </c>
      <c r="I27" s="249"/>
      <c r="J27" s="249"/>
      <c r="K27" s="249"/>
      <c r="L27" s="249"/>
      <c r="M27" s="313"/>
      <c r="N27" s="314"/>
      <c r="O27" s="314"/>
      <c r="P27" s="314"/>
      <c r="Q27" s="314"/>
      <c r="R27" s="314"/>
      <c r="S27" s="314"/>
      <c r="T27" s="314"/>
      <c r="U27" s="314"/>
      <c r="V27" s="314"/>
      <c r="W27" s="137"/>
      <c r="X27" s="137"/>
      <c r="Y27" s="96"/>
      <c r="Z27" s="137"/>
      <c r="AA27" s="297"/>
      <c r="AB27" s="297"/>
      <c r="AC27" s="297"/>
      <c r="AD27" s="137"/>
      <c r="AE27" s="248" t="s">
        <v>96</v>
      </c>
      <c r="AF27" s="140" t="s">
        <v>109</v>
      </c>
      <c r="AG27" s="143" t="s">
        <v>96</v>
      </c>
      <c r="AH27" s="137"/>
    </row>
    <row r="28" spans="2:41" s="95" customFormat="1" ht="18.75" customHeight="1">
      <c r="B28" s="862"/>
      <c r="C28" s="843"/>
      <c r="D28" s="843"/>
      <c r="E28" s="843"/>
      <c r="F28" s="844"/>
      <c r="G28" s="137"/>
      <c r="H28" s="302" t="s">
        <v>440</v>
      </c>
      <c r="I28" s="249"/>
      <c r="J28" s="249"/>
      <c r="K28" s="249"/>
      <c r="L28" s="249"/>
      <c r="M28" s="313"/>
      <c r="N28" s="314"/>
      <c r="O28" s="314"/>
      <c r="P28" s="314"/>
      <c r="Q28" s="314"/>
      <c r="R28" s="314"/>
      <c r="S28" s="314"/>
      <c r="T28" s="314"/>
      <c r="U28" s="314"/>
      <c r="V28" s="314"/>
      <c r="W28" s="137"/>
      <c r="X28" s="137"/>
      <c r="Y28" s="96"/>
      <c r="Z28" s="137"/>
      <c r="AA28" s="297"/>
      <c r="AB28" s="297"/>
      <c r="AC28" s="297"/>
      <c r="AD28" s="137"/>
      <c r="AE28" s="248" t="s">
        <v>96</v>
      </c>
      <c r="AF28" s="140" t="s">
        <v>109</v>
      </c>
      <c r="AG28" s="143" t="s">
        <v>96</v>
      </c>
      <c r="AH28" s="137"/>
    </row>
    <row r="29" spans="2:41" s="95" customFormat="1" ht="18.75" customHeight="1">
      <c r="B29" s="862"/>
      <c r="C29" s="843"/>
      <c r="D29" s="843"/>
      <c r="E29" s="843"/>
      <c r="F29" s="844"/>
      <c r="G29" s="137"/>
      <c r="H29" s="302" t="s">
        <v>441</v>
      </c>
      <c r="I29" s="249"/>
      <c r="J29" s="249"/>
      <c r="K29" s="249"/>
      <c r="L29" s="249"/>
      <c r="M29" s="313"/>
      <c r="N29" s="314"/>
      <c r="O29" s="314"/>
      <c r="P29" s="314"/>
      <c r="Q29" s="314"/>
      <c r="R29" s="314"/>
      <c r="S29" s="314"/>
      <c r="T29" s="314"/>
      <c r="U29" s="314"/>
      <c r="V29" s="314"/>
      <c r="W29" s="137"/>
      <c r="X29" s="137"/>
      <c r="Y29" s="96"/>
      <c r="Z29" s="137"/>
      <c r="AA29" s="297"/>
      <c r="AB29" s="297"/>
      <c r="AC29" s="297"/>
      <c r="AD29" s="137"/>
      <c r="AE29" s="248" t="s">
        <v>96</v>
      </c>
      <c r="AF29" s="140" t="s">
        <v>109</v>
      </c>
      <c r="AG29" s="143" t="s">
        <v>96</v>
      </c>
      <c r="AH29" s="137"/>
    </row>
    <row r="30" spans="2:41" s="95" customFormat="1" ht="18.75" customHeight="1">
      <c r="B30" s="862"/>
      <c r="C30" s="843"/>
      <c r="D30" s="843"/>
      <c r="E30" s="843"/>
      <c r="F30" s="844"/>
      <c r="G30" s="137"/>
      <c r="H30" s="302" t="s">
        <v>442</v>
      </c>
      <c r="I30" s="249"/>
      <c r="J30" s="249"/>
      <c r="K30" s="249"/>
      <c r="L30" s="249"/>
      <c r="M30" s="313"/>
      <c r="N30" s="314"/>
      <c r="O30" s="314"/>
      <c r="P30" s="314"/>
      <c r="Q30" s="314"/>
      <c r="R30" s="314"/>
      <c r="S30" s="314"/>
      <c r="T30" s="314"/>
      <c r="U30" s="314"/>
      <c r="V30" s="314"/>
      <c r="W30" s="137"/>
      <c r="X30" s="137"/>
      <c r="Y30" s="96"/>
      <c r="Z30" s="137"/>
      <c r="AA30" s="297"/>
      <c r="AB30" s="297"/>
      <c r="AC30" s="297"/>
      <c r="AD30" s="137"/>
      <c r="AE30" s="248" t="s">
        <v>96</v>
      </c>
      <c r="AF30" s="140" t="s">
        <v>109</v>
      </c>
      <c r="AG30" s="143" t="s">
        <v>96</v>
      </c>
      <c r="AH30" s="137"/>
    </row>
    <row r="31" spans="2:41" s="95" customFormat="1" ht="18.75" customHeight="1">
      <c r="B31" s="862"/>
      <c r="C31" s="843"/>
      <c r="D31" s="843"/>
      <c r="E31" s="843"/>
      <c r="F31" s="844"/>
      <c r="G31" s="137"/>
      <c r="H31" s="302" t="s">
        <v>443</v>
      </c>
      <c r="I31" s="249"/>
      <c r="J31" s="249"/>
      <c r="K31" s="249"/>
      <c r="L31" s="249"/>
      <c r="M31" s="313"/>
      <c r="N31" s="314"/>
      <c r="O31" s="314"/>
      <c r="P31" s="314"/>
      <c r="Q31" s="314"/>
      <c r="R31" s="314"/>
      <c r="S31" s="314"/>
      <c r="T31" s="314"/>
      <c r="U31" s="314"/>
      <c r="V31" s="314"/>
      <c r="W31" s="314"/>
      <c r="X31" s="137"/>
      <c r="Y31" s="137"/>
      <c r="Z31" s="96"/>
      <c r="AA31" s="137"/>
      <c r="AB31" s="297"/>
      <c r="AC31" s="297"/>
      <c r="AD31" s="249"/>
      <c r="AE31" s="153"/>
      <c r="AF31" s="249"/>
      <c r="AG31" s="120"/>
    </row>
    <row r="32" spans="2:41" s="95" customFormat="1" ht="18.75" customHeight="1">
      <c r="B32" s="862"/>
      <c r="C32" s="843"/>
      <c r="D32" s="843"/>
      <c r="E32" s="843"/>
      <c r="F32" s="844"/>
      <c r="G32" s="137"/>
      <c r="H32" s="302"/>
      <c r="I32" s="1008" t="s">
        <v>115</v>
      </c>
      <c r="J32" s="1008"/>
      <c r="K32" s="1008"/>
      <c r="L32" s="1008"/>
      <c r="M32" s="1008"/>
      <c r="N32" s="833"/>
      <c r="O32" s="829"/>
      <c r="P32" s="829"/>
      <c r="Q32" s="829"/>
      <c r="R32" s="829"/>
      <c r="S32" s="829"/>
      <c r="T32" s="829"/>
      <c r="U32" s="829"/>
      <c r="V32" s="829"/>
      <c r="W32" s="829"/>
      <c r="X32" s="829"/>
      <c r="Y32" s="829"/>
      <c r="Z32" s="829"/>
      <c r="AA32" s="829"/>
      <c r="AB32" s="834"/>
      <c r="AC32" s="316"/>
      <c r="AD32" s="249"/>
      <c r="AE32" s="153"/>
      <c r="AF32" s="249"/>
      <c r="AG32" s="120"/>
    </row>
    <row r="33" spans="2:35" s="95" customFormat="1" ht="18.75" customHeight="1">
      <c r="B33" s="862"/>
      <c r="C33" s="843"/>
      <c r="D33" s="843"/>
      <c r="E33" s="843"/>
      <c r="F33" s="844"/>
      <c r="G33" s="137"/>
      <c r="H33" s="302"/>
      <c r="I33" s="1008" t="s">
        <v>116</v>
      </c>
      <c r="J33" s="1008"/>
      <c r="K33" s="1008"/>
      <c r="L33" s="1008"/>
      <c r="M33" s="1008"/>
      <c r="N33" s="833"/>
      <c r="O33" s="829"/>
      <c r="P33" s="829"/>
      <c r="Q33" s="829"/>
      <c r="R33" s="829"/>
      <c r="S33" s="829"/>
      <c r="T33" s="829"/>
      <c r="U33" s="829"/>
      <c r="V33" s="829"/>
      <c r="W33" s="829"/>
      <c r="X33" s="829"/>
      <c r="Y33" s="829"/>
      <c r="Z33" s="829"/>
      <c r="AA33" s="829"/>
      <c r="AB33" s="834"/>
      <c r="AC33" s="316"/>
      <c r="AD33" s="249"/>
      <c r="AE33" s="153"/>
      <c r="AF33" s="249"/>
      <c r="AG33" s="120"/>
    </row>
    <row r="34" spans="2:35" s="95" customFormat="1" ht="18.75" customHeight="1">
      <c r="B34" s="862"/>
      <c r="C34" s="843"/>
      <c r="D34" s="843"/>
      <c r="E34" s="843"/>
      <c r="F34" s="844"/>
      <c r="G34" s="137"/>
      <c r="H34" s="302"/>
      <c r="I34" s="1008" t="s">
        <v>117</v>
      </c>
      <c r="J34" s="1008"/>
      <c r="K34" s="1008"/>
      <c r="L34" s="1008"/>
      <c r="M34" s="1008"/>
      <c r="N34" s="833"/>
      <c r="O34" s="829"/>
      <c r="P34" s="829"/>
      <c r="Q34" s="829"/>
      <c r="R34" s="829"/>
      <c r="S34" s="829"/>
      <c r="T34" s="829"/>
      <c r="U34" s="829"/>
      <c r="V34" s="829"/>
      <c r="W34" s="829"/>
      <c r="X34" s="829"/>
      <c r="Y34" s="829"/>
      <c r="Z34" s="829"/>
      <c r="AA34" s="829"/>
      <c r="AB34" s="834"/>
      <c r="AC34" s="316"/>
      <c r="AD34" s="249"/>
      <c r="AE34" s="153"/>
      <c r="AF34" s="249"/>
      <c r="AG34" s="120"/>
    </row>
    <row r="35" spans="2:35" s="95" customFormat="1" ht="33.75" customHeight="1">
      <c r="B35" s="862"/>
      <c r="C35" s="843"/>
      <c r="D35" s="843"/>
      <c r="E35" s="843"/>
      <c r="F35" s="844"/>
      <c r="G35" s="137"/>
      <c r="H35" s="1009" t="s">
        <v>444</v>
      </c>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37"/>
      <c r="AE35" s="153"/>
      <c r="AF35" s="249"/>
      <c r="AG35" s="298"/>
      <c r="AH35" s="137"/>
    </row>
    <row r="36" spans="2:35" s="95" customFormat="1" ht="18.75" customHeight="1">
      <c r="B36" s="862"/>
      <c r="C36" s="843"/>
      <c r="D36" s="843"/>
      <c r="E36" s="843"/>
      <c r="F36" s="844"/>
      <c r="G36" s="137"/>
      <c r="H36" s="302" t="s">
        <v>445</v>
      </c>
      <c r="I36" s="297"/>
      <c r="J36" s="297"/>
      <c r="K36" s="297"/>
      <c r="L36" s="297"/>
      <c r="M36" s="297"/>
      <c r="N36" s="297"/>
      <c r="O36" s="297"/>
      <c r="P36" s="297"/>
      <c r="Q36" s="297"/>
      <c r="R36" s="297"/>
      <c r="S36" s="297"/>
      <c r="T36" s="297"/>
      <c r="U36" s="297"/>
      <c r="V36" s="297"/>
      <c r="W36" s="297"/>
      <c r="X36" s="297"/>
      <c r="Y36" s="297"/>
      <c r="Z36" s="297"/>
      <c r="AA36" s="297"/>
      <c r="AB36" s="297"/>
      <c r="AC36" s="297"/>
      <c r="AD36" s="137"/>
      <c r="AE36" s="248" t="s">
        <v>96</v>
      </c>
      <c r="AF36" s="140" t="s">
        <v>109</v>
      </c>
      <c r="AG36" s="143" t="s">
        <v>96</v>
      </c>
      <c r="AH36" s="137"/>
    </row>
    <row r="37" spans="2:35" s="95" customFormat="1" ht="18.75" customHeight="1">
      <c r="B37" s="862"/>
      <c r="C37" s="843"/>
      <c r="D37" s="843"/>
      <c r="E37" s="843"/>
      <c r="F37" s="844"/>
      <c r="G37" s="137"/>
      <c r="H37" s="302" t="s">
        <v>446</v>
      </c>
      <c r="I37" s="297"/>
      <c r="J37" s="297"/>
      <c r="K37" s="297"/>
      <c r="L37" s="297"/>
      <c r="M37" s="297"/>
      <c r="N37" s="297"/>
      <c r="O37" s="297"/>
      <c r="P37" s="297"/>
      <c r="Q37" s="297"/>
      <c r="R37" s="297"/>
      <c r="S37" s="297"/>
      <c r="T37" s="297"/>
      <c r="U37" s="297"/>
      <c r="V37" s="297"/>
      <c r="W37" s="297"/>
      <c r="X37" s="297"/>
      <c r="Y37" s="297"/>
      <c r="Z37" s="297"/>
      <c r="AA37" s="297"/>
      <c r="AB37" s="297"/>
      <c r="AC37" s="297"/>
      <c r="AD37" s="137"/>
      <c r="AE37" s="248" t="s">
        <v>96</v>
      </c>
      <c r="AF37" s="140" t="s">
        <v>109</v>
      </c>
      <c r="AG37" s="143" t="s">
        <v>96</v>
      </c>
      <c r="AH37" s="137"/>
    </row>
    <row r="38" spans="2:35" s="95" customFormat="1" ht="18.75" customHeight="1">
      <c r="B38" s="862"/>
      <c r="C38" s="843"/>
      <c r="D38" s="843"/>
      <c r="E38" s="843"/>
      <c r="F38" s="844"/>
      <c r="G38" s="137"/>
      <c r="H38" s="302" t="s">
        <v>447</v>
      </c>
      <c r="I38" s="249"/>
      <c r="J38" s="249"/>
      <c r="K38" s="249"/>
      <c r="L38" s="249"/>
      <c r="M38" s="313"/>
      <c r="N38" s="314"/>
      <c r="O38" s="314"/>
      <c r="P38" s="314"/>
      <c r="Q38" s="314"/>
      <c r="R38" s="314"/>
      <c r="S38" s="314"/>
      <c r="T38" s="314"/>
      <c r="U38" s="314"/>
      <c r="V38" s="314"/>
      <c r="W38" s="137"/>
      <c r="X38" s="137"/>
      <c r="Y38" s="96"/>
      <c r="Z38" s="137"/>
      <c r="AA38" s="297"/>
      <c r="AB38" s="297"/>
      <c r="AC38" s="297"/>
      <c r="AD38" s="137"/>
      <c r="AE38" s="248" t="s">
        <v>96</v>
      </c>
      <c r="AF38" s="140" t="s">
        <v>109</v>
      </c>
      <c r="AG38" s="143" t="s">
        <v>96</v>
      </c>
      <c r="AH38" s="137"/>
    </row>
    <row r="39" spans="2:35" s="95" customFormat="1" ht="18.75" customHeight="1">
      <c r="B39" s="862"/>
      <c r="C39" s="843"/>
      <c r="D39" s="843"/>
      <c r="E39" s="843"/>
      <c r="F39" s="844"/>
      <c r="G39" s="137"/>
      <c r="H39" s="302" t="s">
        <v>448</v>
      </c>
      <c r="I39" s="249"/>
      <c r="J39" s="249"/>
      <c r="K39" s="249"/>
      <c r="L39" s="249"/>
      <c r="M39" s="313"/>
      <c r="N39" s="314"/>
      <c r="O39" s="314"/>
      <c r="P39" s="314"/>
      <c r="Q39" s="314"/>
      <c r="R39" s="314"/>
      <c r="S39" s="314"/>
      <c r="T39" s="314"/>
      <c r="U39" s="314"/>
      <c r="V39" s="314"/>
      <c r="W39" s="137"/>
      <c r="X39" s="137"/>
      <c r="Y39" s="96"/>
      <c r="Z39" s="137"/>
      <c r="AA39" s="297"/>
      <c r="AB39" s="297"/>
      <c r="AC39" s="297"/>
      <c r="AD39" s="137"/>
      <c r="AE39" s="248" t="s">
        <v>96</v>
      </c>
      <c r="AF39" s="140" t="s">
        <v>109</v>
      </c>
      <c r="AG39" s="143" t="s">
        <v>96</v>
      </c>
      <c r="AH39" s="137"/>
    </row>
    <row r="40" spans="2:35" s="95" customFormat="1" ht="18.75" customHeight="1">
      <c r="B40" s="108"/>
      <c r="C40" s="154"/>
      <c r="D40" s="154"/>
      <c r="E40" s="154"/>
      <c r="F40" s="169"/>
      <c r="G40" s="137"/>
      <c r="H40" s="302" t="s">
        <v>449</v>
      </c>
      <c r="I40" s="249"/>
      <c r="J40" s="249"/>
      <c r="K40" s="249"/>
      <c r="L40" s="249"/>
      <c r="M40" s="313"/>
      <c r="N40" s="314"/>
      <c r="O40" s="314"/>
      <c r="P40" s="314"/>
      <c r="Q40" s="314"/>
      <c r="R40" s="314"/>
      <c r="S40" s="314"/>
      <c r="T40" s="314"/>
      <c r="U40" s="314"/>
      <c r="V40" s="314"/>
      <c r="W40" s="137"/>
      <c r="X40" s="137"/>
      <c r="Y40" s="96"/>
      <c r="Z40" s="137"/>
      <c r="AA40" s="297"/>
      <c r="AB40" s="297"/>
      <c r="AC40" s="297"/>
      <c r="AD40" s="137"/>
      <c r="AE40" s="248" t="s">
        <v>96</v>
      </c>
      <c r="AF40" s="140" t="s">
        <v>109</v>
      </c>
      <c r="AG40" s="143" t="s">
        <v>96</v>
      </c>
      <c r="AH40" s="137"/>
    </row>
    <row r="41" spans="2:35" s="95" customFormat="1" ht="18.75" customHeight="1">
      <c r="B41" s="108"/>
      <c r="C41" s="154"/>
      <c r="D41" s="154"/>
      <c r="E41" s="154"/>
      <c r="F41" s="169"/>
      <c r="G41" s="137"/>
      <c r="H41" s="302" t="s">
        <v>450</v>
      </c>
      <c r="I41" s="249"/>
      <c r="J41" s="249"/>
      <c r="K41" s="249"/>
      <c r="L41" s="249"/>
      <c r="M41" s="313"/>
      <c r="N41" s="314"/>
      <c r="O41" s="314"/>
      <c r="P41" s="314"/>
      <c r="Q41" s="314"/>
      <c r="R41" s="314"/>
      <c r="S41" s="314"/>
      <c r="T41" s="314"/>
      <c r="U41" s="314"/>
      <c r="V41" s="314"/>
      <c r="W41" s="137"/>
      <c r="X41" s="137"/>
      <c r="Y41" s="96"/>
      <c r="Z41" s="137"/>
      <c r="AA41" s="297"/>
      <c r="AB41" s="297"/>
      <c r="AC41" s="297"/>
      <c r="AD41" s="137"/>
      <c r="AE41" s="248" t="s">
        <v>96</v>
      </c>
      <c r="AF41" s="140" t="s">
        <v>109</v>
      </c>
      <c r="AG41" s="143" t="s">
        <v>96</v>
      </c>
      <c r="AH41" s="137"/>
    </row>
    <row r="42" spans="2:35" s="95" customFormat="1" ht="18.75" customHeight="1">
      <c r="B42" s="115"/>
      <c r="C42" s="163"/>
      <c r="D42" s="163"/>
      <c r="E42" s="163"/>
      <c r="F42" s="170"/>
      <c r="G42" s="139"/>
      <c r="H42" s="317"/>
      <c r="I42" s="181"/>
      <c r="J42" s="181"/>
      <c r="K42" s="181"/>
      <c r="L42" s="181"/>
      <c r="M42" s="318"/>
      <c r="N42" s="319"/>
      <c r="O42" s="319"/>
      <c r="P42" s="319"/>
      <c r="Q42" s="319"/>
      <c r="R42" s="319"/>
      <c r="S42" s="319"/>
      <c r="T42" s="319"/>
      <c r="U42" s="319"/>
      <c r="V42" s="319"/>
      <c r="W42" s="139"/>
      <c r="X42" s="139"/>
      <c r="Y42" s="135"/>
      <c r="Z42" s="139"/>
      <c r="AA42" s="183"/>
      <c r="AB42" s="183"/>
      <c r="AC42" s="183"/>
      <c r="AD42" s="139"/>
      <c r="AE42" s="320"/>
      <c r="AF42" s="181"/>
      <c r="AG42" s="306"/>
      <c r="AH42" s="137"/>
    </row>
    <row r="43" spans="2:35" s="95" customFormat="1" ht="33" customHeight="1">
      <c r="B43" s="843" t="s">
        <v>451</v>
      </c>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154"/>
      <c r="AG43" s="137"/>
    </row>
    <row r="44" spans="2:35" s="95" customFormat="1" ht="47.25" customHeight="1">
      <c r="B44" s="843" t="s">
        <v>452</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137"/>
    </row>
    <row r="45" spans="2:35" s="95" customFormat="1" ht="27" customHeight="1">
      <c r="B45" s="1007" t="s">
        <v>453</v>
      </c>
      <c r="C45" s="1007"/>
      <c r="D45" s="1007"/>
      <c r="E45" s="1007"/>
      <c r="F45" s="1007"/>
      <c r="G45" s="1007"/>
      <c r="H45" s="1007"/>
      <c r="I45" s="1007"/>
      <c r="J45" s="1007"/>
      <c r="K45" s="1007"/>
      <c r="L45" s="1007"/>
      <c r="M45" s="1007"/>
      <c r="N45" s="1007"/>
      <c r="O45" s="1007"/>
      <c r="P45" s="1007"/>
      <c r="Q45" s="1007"/>
      <c r="R45" s="1007"/>
      <c r="S45" s="1007"/>
      <c r="T45" s="1007"/>
      <c r="U45" s="1007"/>
      <c r="V45" s="1007"/>
      <c r="W45" s="1007"/>
      <c r="X45" s="1007"/>
      <c r="Y45" s="1007"/>
      <c r="Z45" s="1007"/>
      <c r="AA45" s="1007"/>
      <c r="AB45" s="1007"/>
      <c r="AC45" s="1007"/>
      <c r="AD45" s="1007"/>
      <c r="AE45" s="1007"/>
      <c r="AF45" s="1007"/>
      <c r="AG45" s="1007"/>
      <c r="AH45" s="1007"/>
      <c r="AI45" s="137"/>
    </row>
    <row r="46" spans="2:35">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2:3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row>
    <row r="48" spans="2:35" s="187" customFormat="1">
      <c r="B48" s="124"/>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row>
    <row r="49" spans="2:33" s="187" customFormat="1">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row>
    <row r="50" spans="2:33" s="187" customFormat="1">
      <c r="B50" s="124"/>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row>
    <row r="51" spans="2:33" s="187" customFormat="1">
      <c r="B51" s="124"/>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2:33" s="187" customFormat="1">
      <c r="B52" s="124"/>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row>
    <row r="53" spans="2:33" s="187" customFormat="1">
      <c r="B53" s="124"/>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I17:V17"/>
    <mergeCell ref="W17:X17"/>
    <mergeCell ref="AA17:AC17"/>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s>
  <phoneticPr fontId="1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85" zoomScaleNormal="100" zoomScaleSheetLayoutView="85" workbookViewId="0">
      <selection activeCell="C5" sqref="C5:AE5"/>
    </sheetView>
  </sheetViews>
  <sheetFormatPr defaultColWidth="3.5" defaultRowHeight="13.5"/>
  <cols>
    <col min="1" max="1" width="1.5" style="125" customWidth="1"/>
    <col min="2" max="2" width="2.5" style="125" customWidth="1"/>
    <col min="3" max="3" width="3" style="124" customWidth="1"/>
    <col min="4" max="7" width="4.875" style="125" customWidth="1"/>
    <col min="8" max="8" width="3.875" style="125" customWidth="1"/>
    <col min="9" max="20" width="4.875" style="125" customWidth="1"/>
    <col min="21" max="21" width="8" style="125" customWidth="1"/>
    <col min="22" max="27" width="4.875" style="125" customWidth="1"/>
    <col min="28" max="28" width="2.75" style="125" customWidth="1"/>
    <col min="29" max="29" width="4.875" style="125" customWidth="1"/>
    <col min="30" max="30" width="3.625" style="125" bestFit="1" customWidth="1"/>
    <col min="31" max="31" width="6.75" style="125" customWidth="1"/>
    <col min="32" max="32" width="3.625" style="125" bestFit="1" customWidth="1"/>
    <col min="33" max="33" width="1.5" style="125" customWidth="1"/>
    <col min="34" max="16384" width="3.5" style="125"/>
  </cols>
  <sheetData>
    <row r="1" spans="2:32" s="95" customFormat="1"/>
    <row r="2" spans="2:32" s="95" customFormat="1">
      <c r="C2" s="95" t="s">
        <v>454</v>
      </c>
    </row>
    <row r="3" spans="2:32" s="95" customFormat="1">
      <c r="X3" s="145" t="s">
        <v>98</v>
      </c>
      <c r="Y3" s="127"/>
      <c r="Z3" s="127"/>
      <c r="AA3" s="127" t="s">
        <v>99</v>
      </c>
      <c r="AB3" s="127"/>
      <c r="AC3" s="127"/>
      <c r="AD3" s="127" t="s">
        <v>100</v>
      </c>
      <c r="AE3" s="127"/>
      <c r="AF3" s="127" t="s">
        <v>101</v>
      </c>
    </row>
    <row r="4" spans="2:32" s="95" customFormat="1">
      <c r="AE4" s="145"/>
    </row>
    <row r="5" spans="2:32" s="95" customFormat="1" ht="47.25" customHeight="1">
      <c r="C5" s="816" t="s">
        <v>455</v>
      </c>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6" spans="2:32" s="95" customFormat="1"/>
    <row r="7" spans="2:32" s="95" customFormat="1" ht="39.75" customHeight="1">
      <c r="B7" s="171"/>
      <c r="C7" s="803" t="s">
        <v>456</v>
      </c>
      <c r="D7" s="858"/>
      <c r="E7" s="858"/>
      <c r="F7" s="858"/>
      <c r="G7" s="858"/>
      <c r="H7" s="858"/>
      <c r="I7" s="801"/>
      <c r="J7" s="802"/>
      <c r="K7" s="802"/>
      <c r="L7" s="802"/>
      <c r="M7" s="802"/>
      <c r="N7" s="802"/>
      <c r="O7" s="802"/>
      <c r="P7" s="802"/>
      <c r="Q7" s="802"/>
      <c r="R7" s="802"/>
      <c r="S7" s="802"/>
      <c r="T7" s="802"/>
      <c r="U7" s="802"/>
      <c r="V7" s="802"/>
      <c r="W7" s="802"/>
      <c r="X7" s="802"/>
      <c r="Y7" s="802"/>
      <c r="Z7" s="802"/>
      <c r="AA7" s="802"/>
      <c r="AB7" s="802"/>
      <c r="AC7" s="802"/>
      <c r="AD7" s="802"/>
      <c r="AE7" s="802"/>
      <c r="AF7" s="803"/>
    </row>
    <row r="8" spans="2:32" ht="39.75" customHeight="1">
      <c r="B8" s="321"/>
      <c r="C8" s="802" t="s">
        <v>457</v>
      </c>
      <c r="D8" s="802"/>
      <c r="E8" s="802"/>
      <c r="F8" s="802"/>
      <c r="G8" s="802"/>
      <c r="H8" s="803"/>
      <c r="I8" s="190" t="s">
        <v>96</v>
      </c>
      <c r="J8" s="146" t="s">
        <v>103</v>
      </c>
      <c r="K8" s="146"/>
      <c r="L8" s="146"/>
      <c r="M8" s="146"/>
      <c r="N8" s="190" t="s">
        <v>96</v>
      </c>
      <c r="O8" s="146" t="s">
        <v>104</v>
      </c>
      <c r="P8" s="146"/>
      <c r="Q8" s="146"/>
      <c r="R8" s="146"/>
      <c r="S8" s="190" t="s">
        <v>96</v>
      </c>
      <c r="T8" s="146" t="s">
        <v>105</v>
      </c>
      <c r="U8" s="146"/>
      <c r="V8" s="146"/>
      <c r="W8" s="146"/>
      <c r="X8" s="146"/>
      <c r="Y8" s="146"/>
      <c r="Z8" s="146"/>
      <c r="AA8" s="146"/>
      <c r="AB8" s="146"/>
      <c r="AC8" s="146"/>
      <c r="AD8" s="146"/>
      <c r="AE8" s="146"/>
      <c r="AF8" s="204"/>
    </row>
    <row r="9" spans="2:32" ht="39.75" customHeight="1">
      <c r="B9" s="321"/>
      <c r="C9" s="802" t="s">
        <v>458</v>
      </c>
      <c r="D9" s="802"/>
      <c r="E9" s="802"/>
      <c r="F9" s="802"/>
      <c r="G9" s="802"/>
      <c r="H9" s="803"/>
      <c r="I9" s="190" t="s">
        <v>96</v>
      </c>
      <c r="J9" s="146" t="s">
        <v>459</v>
      </c>
      <c r="K9" s="146"/>
      <c r="L9" s="146"/>
      <c r="M9" s="146"/>
      <c r="N9" s="146"/>
      <c r="O9" s="146"/>
      <c r="P9" s="146"/>
      <c r="Q9" s="146"/>
      <c r="R9" s="146"/>
      <c r="S9" s="190" t="s">
        <v>96</v>
      </c>
      <c r="T9" s="146" t="s">
        <v>460</v>
      </c>
      <c r="U9" s="146"/>
      <c r="V9" s="146"/>
      <c r="W9" s="146"/>
      <c r="X9" s="146"/>
      <c r="Y9" s="146"/>
      <c r="Z9" s="146"/>
      <c r="AA9" s="146"/>
      <c r="AB9" s="146"/>
      <c r="AC9" s="146"/>
      <c r="AD9" s="146"/>
      <c r="AE9" s="146"/>
      <c r="AF9" s="204"/>
    </row>
    <row r="10" spans="2:32" ht="39.75" customHeight="1">
      <c r="B10" s="321"/>
      <c r="C10" s="802" t="s">
        <v>461</v>
      </c>
      <c r="D10" s="802"/>
      <c r="E10" s="802"/>
      <c r="F10" s="802"/>
      <c r="G10" s="802"/>
      <c r="H10" s="803"/>
      <c r="I10" s="190" t="s">
        <v>96</v>
      </c>
      <c r="J10" s="146" t="s">
        <v>462</v>
      </c>
      <c r="K10" s="146"/>
      <c r="L10" s="146"/>
      <c r="M10" s="146"/>
      <c r="N10" s="146"/>
      <c r="O10" s="146"/>
      <c r="P10" s="146"/>
      <c r="Q10" s="146"/>
      <c r="R10" s="146"/>
      <c r="S10" s="146"/>
      <c r="T10" s="146"/>
      <c r="U10" s="146"/>
      <c r="V10" s="146"/>
      <c r="W10" s="146"/>
      <c r="X10" s="146"/>
      <c r="Y10" s="146"/>
      <c r="Z10" s="146"/>
      <c r="AA10" s="146"/>
      <c r="AB10" s="146"/>
      <c r="AC10" s="146"/>
      <c r="AD10" s="146"/>
      <c r="AE10" s="146"/>
      <c r="AF10" s="204"/>
    </row>
    <row r="11" spans="2:32" s="137" customFormat="1" ht="21" customHeight="1"/>
    <row r="12" spans="2:32" s="137" customFormat="1" ht="26.25" customHeight="1">
      <c r="B12" s="98" t="s">
        <v>463</v>
      </c>
      <c r="C12" s="119" t="s">
        <v>464</v>
      </c>
      <c r="D12" s="119"/>
      <c r="E12" s="119"/>
      <c r="F12" s="119"/>
      <c r="G12" s="119"/>
      <c r="H12" s="119"/>
      <c r="I12" s="119"/>
      <c r="J12" s="119"/>
      <c r="K12" s="119"/>
      <c r="L12" s="119"/>
      <c r="M12" s="119"/>
      <c r="N12" s="119"/>
      <c r="O12" s="119"/>
      <c r="P12" s="166"/>
      <c r="Q12" s="322"/>
      <c r="R12" s="119"/>
      <c r="S12" s="119"/>
      <c r="T12" s="119"/>
      <c r="U12" s="119"/>
      <c r="V12" s="119"/>
      <c r="W12" s="119"/>
      <c r="X12" s="119"/>
      <c r="Y12" s="166"/>
      <c r="Z12" s="166"/>
      <c r="AA12" s="166"/>
      <c r="AB12" s="119"/>
      <c r="AC12" s="119"/>
      <c r="AD12" s="119"/>
      <c r="AE12" s="119"/>
      <c r="AF12" s="97"/>
    </row>
    <row r="13" spans="2:32" s="95" customFormat="1" ht="27" customHeight="1">
      <c r="B13" s="150"/>
      <c r="C13" s="98"/>
      <c r="D13" s="119"/>
      <c r="E13" s="119"/>
      <c r="F13" s="119"/>
      <c r="G13" s="119"/>
      <c r="H13" s="97"/>
      <c r="I13" s="119"/>
      <c r="J13" s="119"/>
      <c r="K13" s="119"/>
      <c r="L13" s="119"/>
      <c r="M13" s="119"/>
      <c r="N13" s="119"/>
      <c r="O13" s="119"/>
      <c r="P13" s="119"/>
      <c r="Q13" s="119"/>
      <c r="R13" s="119"/>
      <c r="S13" s="119"/>
      <c r="T13" s="119"/>
      <c r="U13" s="119"/>
      <c r="V13" s="119"/>
      <c r="W13" s="119"/>
      <c r="X13" s="119"/>
      <c r="Y13" s="119"/>
      <c r="Z13" s="119"/>
      <c r="AA13" s="119"/>
      <c r="AB13" s="119"/>
      <c r="AC13" s="131" t="s">
        <v>465</v>
      </c>
      <c r="AD13" s="132" t="s">
        <v>109</v>
      </c>
      <c r="AE13" s="133" t="s">
        <v>466</v>
      </c>
      <c r="AF13" s="120"/>
    </row>
    <row r="14" spans="2:32" s="95" customFormat="1" ht="33.75" customHeight="1">
      <c r="B14" s="150"/>
      <c r="C14" s="862" t="s">
        <v>467</v>
      </c>
      <c r="D14" s="843"/>
      <c r="E14" s="843"/>
      <c r="F14" s="843"/>
      <c r="G14" s="843"/>
      <c r="H14" s="844"/>
      <c r="I14" s="137"/>
      <c r="J14" s="173" t="s">
        <v>159</v>
      </c>
      <c r="K14" s="821" t="s">
        <v>468</v>
      </c>
      <c r="L14" s="1014"/>
      <c r="M14" s="1014"/>
      <c r="N14" s="1014"/>
      <c r="O14" s="1014"/>
      <c r="P14" s="1014"/>
      <c r="Q14" s="1014"/>
      <c r="R14" s="1014"/>
      <c r="S14" s="1014"/>
      <c r="T14" s="1014"/>
      <c r="U14" s="1015"/>
      <c r="V14" s="796"/>
      <c r="W14" s="797"/>
      <c r="X14" s="130" t="s">
        <v>161</v>
      </c>
      <c r="Y14" s="137" t="s">
        <v>164</v>
      </c>
      <c r="Z14" s="817" t="s">
        <v>469</v>
      </c>
      <c r="AA14" s="817"/>
      <c r="AB14" s="921"/>
      <c r="AC14" s="248" t="s">
        <v>96</v>
      </c>
      <c r="AD14" s="140" t="s">
        <v>109</v>
      </c>
      <c r="AE14" s="143" t="s">
        <v>96</v>
      </c>
      <c r="AF14" s="120"/>
    </row>
    <row r="15" spans="2:32" s="95" customFormat="1" ht="11.25" customHeight="1">
      <c r="B15" s="150"/>
      <c r="C15" s="101"/>
      <c r="D15" s="139"/>
      <c r="E15" s="139"/>
      <c r="F15" s="139"/>
      <c r="G15" s="139"/>
      <c r="H15" s="100"/>
      <c r="I15" s="139"/>
      <c r="J15" s="139"/>
      <c r="K15" s="139"/>
      <c r="L15" s="139"/>
      <c r="M15" s="139"/>
      <c r="N15" s="139"/>
      <c r="O15" s="139"/>
      <c r="P15" s="139"/>
      <c r="Q15" s="139"/>
      <c r="R15" s="139"/>
      <c r="S15" s="139"/>
      <c r="T15" s="139"/>
      <c r="U15" s="139"/>
      <c r="V15" s="139"/>
      <c r="W15" s="139"/>
      <c r="X15" s="139"/>
      <c r="Y15" s="139"/>
      <c r="Z15" s="139"/>
      <c r="AA15" s="139"/>
      <c r="AB15" s="139"/>
      <c r="AC15" s="101"/>
      <c r="AD15" s="139"/>
      <c r="AE15" s="100"/>
      <c r="AF15" s="120"/>
    </row>
    <row r="16" spans="2:32" s="95" customFormat="1" ht="11.25" customHeight="1">
      <c r="B16" s="150"/>
      <c r="C16" s="98"/>
      <c r="D16" s="119"/>
      <c r="E16" s="119"/>
      <c r="F16" s="119"/>
      <c r="G16" s="119"/>
      <c r="H16" s="97"/>
      <c r="I16" s="119"/>
      <c r="J16" s="119"/>
      <c r="K16" s="119"/>
      <c r="L16" s="119"/>
      <c r="M16" s="119"/>
      <c r="N16" s="119"/>
      <c r="O16" s="119"/>
      <c r="P16" s="119"/>
      <c r="Q16" s="119"/>
      <c r="R16" s="119"/>
      <c r="S16" s="119"/>
      <c r="T16" s="119"/>
      <c r="U16" s="119"/>
      <c r="V16" s="119"/>
      <c r="W16" s="119"/>
      <c r="X16" s="119"/>
      <c r="Y16" s="119"/>
      <c r="Z16" s="119"/>
      <c r="AA16" s="119"/>
      <c r="AB16" s="119"/>
      <c r="AC16" s="98"/>
      <c r="AD16" s="119"/>
      <c r="AE16" s="97"/>
      <c r="AF16" s="120"/>
    </row>
    <row r="17" spans="2:32" s="95" customFormat="1" ht="31.5" customHeight="1">
      <c r="B17" s="150"/>
      <c r="C17" s="862" t="s">
        <v>470</v>
      </c>
      <c r="D17" s="843"/>
      <c r="E17" s="843"/>
      <c r="F17" s="843"/>
      <c r="G17" s="843"/>
      <c r="H17" s="844"/>
      <c r="I17" s="137"/>
      <c r="J17" s="173" t="s">
        <v>162</v>
      </c>
      <c r="K17" s="821" t="s">
        <v>471</v>
      </c>
      <c r="L17" s="1014"/>
      <c r="M17" s="1014"/>
      <c r="N17" s="1014"/>
      <c r="O17" s="1014"/>
      <c r="P17" s="1014"/>
      <c r="Q17" s="1014"/>
      <c r="R17" s="1014"/>
      <c r="S17" s="1014"/>
      <c r="T17" s="1014"/>
      <c r="U17" s="1015"/>
      <c r="V17" s="796"/>
      <c r="W17" s="797"/>
      <c r="X17" s="130" t="s">
        <v>161</v>
      </c>
      <c r="Y17" s="137"/>
      <c r="Z17" s="817"/>
      <c r="AA17" s="817"/>
      <c r="AB17" s="137"/>
      <c r="AC17" s="155" t="s">
        <v>465</v>
      </c>
      <c r="AD17" s="96" t="s">
        <v>109</v>
      </c>
      <c r="AE17" s="107" t="s">
        <v>466</v>
      </c>
      <c r="AF17" s="120"/>
    </row>
    <row r="18" spans="2:32" s="95" customFormat="1" ht="26.25" customHeight="1">
      <c r="B18" s="150"/>
      <c r="C18" s="862"/>
      <c r="D18" s="843"/>
      <c r="E18" s="843"/>
      <c r="F18" s="843"/>
      <c r="G18" s="843"/>
      <c r="H18" s="844"/>
      <c r="I18" s="137"/>
      <c r="J18" s="173" t="s">
        <v>238</v>
      </c>
      <c r="K18" s="1016" t="s">
        <v>472</v>
      </c>
      <c r="L18" s="1014"/>
      <c r="M18" s="1014"/>
      <c r="N18" s="1014"/>
      <c r="O18" s="1014"/>
      <c r="P18" s="1014"/>
      <c r="Q18" s="1014"/>
      <c r="R18" s="1014"/>
      <c r="S18" s="1014"/>
      <c r="T18" s="1014"/>
      <c r="U18" s="1015"/>
      <c r="V18" s="796"/>
      <c r="W18" s="797"/>
      <c r="X18" s="130" t="s">
        <v>473</v>
      </c>
      <c r="Y18" s="137" t="s">
        <v>164</v>
      </c>
      <c r="Z18" s="817" t="s">
        <v>474</v>
      </c>
      <c r="AA18" s="817"/>
      <c r="AB18" s="921"/>
      <c r="AC18" s="248" t="s">
        <v>96</v>
      </c>
      <c r="AD18" s="140" t="s">
        <v>109</v>
      </c>
      <c r="AE18" s="143" t="s">
        <v>96</v>
      </c>
      <c r="AF18" s="120"/>
    </row>
    <row r="19" spans="2:32" s="95" customFormat="1" ht="12" customHeight="1">
      <c r="B19" s="150"/>
      <c r="C19" s="101"/>
      <c r="D19" s="139"/>
      <c r="E19" s="139"/>
      <c r="F19" s="139"/>
      <c r="G19" s="139"/>
      <c r="H19" s="100"/>
      <c r="I19" s="139"/>
      <c r="J19" s="139"/>
      <c r="K19" s="139"/>
      <c r="L19" s="139"/>
      <c r="M19" s="139"/>
      <c r="N19" s="139"/>
      <c r="O19" s="139"/>
      <c r="P19" s="139"/>
      <c r="Q19" s="139"/>
      <c r="R19" s="139"/>
      <c r="S19" s="139"/>
      <c r="T19" s="139"/>
      <c r="U19" s="139"/>
      <c r="V19" s="139"/>
      <c r="W19" s="139"/>
      <c r="X19" s="139"/>
      <c r="Y19" s="139"/>
      <c r="Z19" s="139"/>
      <c r="AA19" s="139"/>
      <c r="AB19" s="139"/>
      <c r="AC19" s="101"/>
      <c r="AD19" s="139"/>
      <c r="AE19" s="100"/>
      <c r="AF19" s="120"/>
    </row>
    <row r="20" spans="2:32" s="95" customFormat="1" ht="10.5" customHeight="1">
      <c r="B20" s="150"/>
      <c r="C20" s="98"/>
      <c r="D20" s="119"/>
      <c r="E20" s="119"/>
      <c r="F20" s="119"/>
      <c r="G20" s="119"/>
      <c r="H20" s="97"/>
      <c r="I20" s="119"/>
      <c r="J20" s="119"/>
      <c r="K20" s="119"/>
      <c r="L20" s="119"/>
      <c r="M20" s="119"/>
      <c r="N20" s="119"/>
      <c r="O20" s="119"/>
      <c r="P20" s="119"/>
      <c r="Q20" s="119"/>
      <c r="R20" s="119"/>
      <c r="S20" s="119"/>
      <c r="T20" s="119"/>
      <c r="U20" s="119"/>
      <c r="V20" s="119"/>
      <c r="W20" s="119"/>
      <c r="X20" s="119"/>
      <c r="Y20" s="119"/>
      <c r="Z20" s="119"/>
      <c r="AA20" s="119"/>
      <c r="AB20" s="119"/>
      <c r="AC20" s="98"/>
      <c r="AD20" s="119"/>
      <c r="AE20" s="97"/>
      <c r="AF20" s="120"/>
    </row>
    <row r="21" spans="2:32" s="95" customFormat="1" ht="41.25" customHeight="1">
      <c r="B21" s="150"/>
      <c r="C21" s="862" t="s">
        <v>475</v>
      </c>
      <c r="D21" s="843"/>
      <c r="E21" s="843"/>
      <c r="F21" s="843"/>
      <c r="G21" s="843"/>
      <c r="H21" s="844"/>
      <c r="I21" s="137"/>
      <c r="J21" s="173" t="s">
        <v>240</v>
      </c>
      <c r="K21" s="821" t="s">
        <v>476</v>
      </c>
      <c r="L21" s="1014"/>
      <c r="M21" s="1014"/>
      <c r="N21" s="1014"/>
      <c r="O21" s="1014"/>
      <c r="P21" s="1014"/>
      <c r="Q21" s="1014"/>
      <c r="R21" s="1014"/>
      <c r="S21" s="1014"/>
      <c r="T21" s="1014"/>
      <c r="U21" s="1015"/>
      <c r="V21" s="796"/>
      <c r="W21" s="797"/>
      <c r="X21" s="130" t="s">
        <v>161</v>
      </c>
      <c r="AB21" s="137"/>
      <c r="AC21" s="155" t="s">
        <v>465</v>
      </c>
      <c r="AD21" s="96" t="s">
        <v>109</v>
      </c>
      <c r="AE21" s="107" t="s">
        <v>466</v>
      </c>
      <c r="AF21" s="120"/>
    </row>
    <row r="22" spans="2:32" s="95" customFormat="1" ht="27.75" customHeight="1">
      <c r="B22" s="150"/>
      <c r="C22" s="862"/>
      <c r="D22" s="843"/>
      <c r="E22" s="843"/>
      <c r="F22" s="843"/>
      <c r="G22" s="843"/>
      <c r="H22" s="844"/>
      <c r="I22" s="137"/>
      <c r="J22" s="173" t="s">
        <v>242</v>
      </c>
      <c r="K22" s="1016" t="s">
        <v>477</v>
      </c>
      <c r="L22" s="1014"/>
      <c r="M22" s="1014"/>
      <c r="N22" s="1014"/>
      <c r="O22" s="1014"/>
      <c r="P22" s="1014"/>
      <c r="Q22" s="1014"/>
      <c r="R22" s="1014"/>
      <c r="S22" s="1014"/>
      <c r="T22" s="1014"/>
      <c r="U22" s="1015"/>
      <c r="V22" s="796"/>
      <c r="W22" s="797"/>
      <c r="X22" s="130" t="s">
        <v>473</v>
      </c>
      <c r="Y22" s="137" t="s">
        <v>164</v>
      </c>
      <c r="Z22" s="817" t="s">
        <v>478</v>
      </c>
      <c r="AA22" s="817"/>
      <c r="AB22" s="921"/>
      <c r="AC22" s="248" t="s">
        <v>96</v>
      </c>
      <c r="AD22" s="140" t="s">
        <v>109</v>
      </c>
      <c r="AE22" s="143" t="s">
        <v>96</v>
      </c>
      <c r="AF22" s="120"/>
    </row>
    <row r="23" spans="2:32" s="95" customFormat="1" ht="12" customHeight="1">
      <c r="B23" s="150"/>
      <c r="C23" s="101"/>
      <c r="D23" s="139"/>
      <c r="E23" s="139"/>
      <c r="F23" s="139"/>
      <c r="G23" s="139"/>
      <c r="H23" s="100"/>
      <c r="I23" s="139"/>
      <c r="J23" s="139"/>
      <c r="K23" s="139"/>
      <c r="L23" s="139"/>
      <c r="M23" s="139"/>
      <c r="N23" s="139"/>
      <c r="O23" s="139"/>
      <c r="P23" s="139"/>
      <c r="Q23" s="139"/>
      <c r="R23" s="139"/>
      <c r="S23" s="139"/>
      <c r="T23" s="139"/>
      <c r="U23" s="139"/>
      <c r="V23" s="139"/>
      <c r="W23" s="139"/>
      <c r="X23" s="139"/>
      <c r="Y23" s="139"/>
      <c r="Z23" s="139"/>
      <c r="AA23" s="139"/>
      <c r="AB23" s="139"/>
      <c r="AC23" s="101"/>
      <c r="AD23" s="139"/>
      <c r="AE23" s="100"/>
      <c r="AF23" s="120"/>
    </row>
    <row r="24" spans="2:32" s="95" customFormat="1" ht="11.25" customHeight="1">
      <c r="B24" s="150"/>
      <c r="C24" s="98"/>
      <c r="D24" s="119"/>
      <c r="E24" s="119"/>
      <c r="F24" s="119"/>
      <c r="G24" s="119"/>
      <c r="H24" s="97"/>
      <c r="I24" s="119"/>
      <c r="J24" s="119"/>
      <c r="K24" s="119"/>
      <c r="L24" s="119"/>
      <c r="M24" s="119"/>
      <c r="N24" s="119"/>
      <c r="O24" s="119"/>
      <c r="P24" s="119"/>
      <c r="Q24" s="119"/>
      <c r="R24" s="119"/>
      <c r="S24" s="119"/>
      <c r="T24" s="119"/>
      <c r="U24" s="119"/>
      <c r="V24" s="119"/>
      <c r="W24" s="119"/>
      <c r="X24" s="119"/>
      <c r="Y24" s="119"/>
      <c r="Z24" s="119"/>
      <c r="AA24" s="119"/>
      <c r="AB24" s="119"/>
      <c r="AC24" s="98"/>
      <c r="AD24" s="119"/>
      <c r="AE24" s="97"/>
      <c r="AF24" s="120"/>
    </row>
    <row r="25" spans="2:32" s="95" customFormat="1" ht="47.25" customHeight="1">
      <c r="B25" s="150"/>
      <c r="C25" s="862" t="s">
        <v>479</v>
      </c>
      <c r="D25" s="843"/>
      <c r="E25" s="843"/>
      <c r="F25" s="843"/>
      <c r="G25" s="843"/>
      <c r="H25" s="844"/>
      <c r="I25" s="137"/>
      <c r="J25" s="173" t="s">
        <v>480</v>
      </c>
      <c r="K25" s="821" t="s">
        <v>481</v>
      </c>
      <c r="L25" s="822"/>
      <c r="M25" s="822"/>
      <c r="N25" s="822"/>
      <c r="O25" s="822"/>
      <c r="P25" s="822"/>
      <c r="Q25" s="822"/>
      <c r="R25" s="822"/>
      <c r="S25" s="822"/>
      <c r="T25" s="822"/>
      <c r="U25" s="823"/>
      <c r="V25" s="796"/>
      <c r="W25" s="797"/>
      <c r="X25" s="130" t="s">
        <v>161</v>
      </c>
      <c r="Y25" s="137"/>
      <c r="Z25" s="297"/>
      <c r="AA25" s="297"/>
      <c r="AB25" s="137"/>
      <c r="AC25" s="155" t="s">
        <v>465</v>
      </c>
      <c r="AD25" s="96" t="s">
        <v>109</v>
      </c>
      <c r="AE25" s="107" t="s">
        <v>466</v>
      </c>
      <c r="AF25" s="120"/>
    </row>
    <row r="26" spans="2:32" s="95" customFormat="1" ht="26.25" customHeight="1">
      <c r="B26" s="150"/>
      <c r="C26" s="862"/>
      <c r="D26" s="843"/>
      <c r="E26" s="843"/>
      <c r="F26" s="843"/>
      <c r="G26" s="843"/>
      <c r="H26" s="844"/>
      <c r="I26" s="137"/>
      <c r="J26" s="173" t="s">
        <v>482</v>
      </c>
      <c r="K26" s="1016" t="s">
        <v>483</v>
      </c>
      <c r="L26" s="1014"/>
      <c r="M26" s="1014"/>
      <c r="N26" s="1014"/>
      <c r="O26" s="1014"/>
      <c r="P26" s="1014"/>
      <c r="Q26" s="1014"/>
      <c r="R26" s="1014"/>
      <c r="S26" s="1014"/>
      <c r="T26" s="1014"/>
      <c r="U26" s="1015"/>
      <c r="V26" s="796"/>
      <c r="W26" s="797"/>
      <c r="X26" s="130" t="s">
        <v>473</v>
      </c>
      <c r="Y26" s="137" t="s">
        <v>164</v>
      </c>
      <c r="Z26" s="817" t="s">
        <v>484</v>
      </c>
      <c r="AA26" s="817"/>
      <c r="AB26" s="921"/>
      <c r="AC26" s="248" t="s">
        <v>96</v>
      </c>
      <c r="AD26" s="140" t="s">
        <v>109</v>
      </c>
      <c r="AE26" s="143" t="s">
        <v>96</v>
      </c>
      <c r="AF26" s="120"/>
    </row>
    <row r="27" spans="2:32" s="95" customFormat="1" ht="11.25" customHeight="1">
      <c r="B27" s="150"/>
      <c r="C27" s="101"/>
      <c r="D27" s="139"/>
      <c r="E27" s="139"/>
      <c r="F27" s="139"/>
      <c r="G27" s="139"/>
      <c r="H27" s="100"/>
      <c r="I27" s="139"/>
      <c r="J27" s="139"/>
      <c r="K27" s="139"/>
      <c r="L27" s="139"/>
      <c r="M27" s="139"/>
      <c r="N27" s="139"/>
      <c r="O27" s="139"/>
      <c r="P27" s="139"/>
      <c r="Q27" s="139"/>
      <c r="R27" s="139"/>
      <c r="S27" s="139"/>
      <c r="T27" s="139"/>
      <c r="U27" s="139"/>
      <c r="V27" s="139"/>
      <c r="W27" s="139"/>
      <c r="X27" s="139"/>
      <c r="Y27" s="139"/>
      <c r="Z27" s="139"/>
      <c r="AA27" s="139"/>
      <c r="AB27" s="139"/>
      <c r="AC27" s="101"/>
      <c r="AD27" s="139"/>
      <c r="AE27" s="100"/>
      <c r="AF27" s="120"/>
    </row>
    <row r="28" spans="2:32" s="95" customFormat="1" ht="27" customHeight="1">
      <c r="B28" s="150"/>
      <c r="C28" s="98"/>
      <c r="D28" s="119"/>
      <c r="E28" s="119"/>
      <c r="F28" s="119"/>
      <c r="G28" s="119"/>
      <c r="H28" s="97"/>
      <c r="I28" s="119"/>
      <c r="J28" s="119"/>
      <c r="K28" s="119"/>
      <c r="L28" s="119"/>
      <c r="M28" s="119"/>
      <c r="N28" s="119"/>
      <c r="O28" s="119"/>
      <c r="P28" s="119"/>
      <c r="Q28" s="119"/>
      <c r="R28" s="119"/>
      <c r="S28" s="119"/>
      <c r="T28" s="119"/>
      <c r="U28" s="119"/>
      <c r="V28" s="119"/>
      <c r="W28" s="119"/>
      <c r="X28" s="119"/>
      <c r="Y28" s="119"/>
      <c r="Z28" s="119"/>
      <c r="AA28" s="119"/>
      <c r="AB28" s="119"/>
      <c r="AC28" s="131" t="s">
        <v>465</v>
      </c>
      <c r="AD28" s="132" t="s">
        <v>109</v>
      </c>
      <c r="AE28" s="133" t="s">
        <v>466</v>
      </c>
      <c r="AF28" s="120"/>
    </row>
    <row r="29" spans="2:32" s="95" customFormat="1" ht="51" customHeight="1">
      <c r="B29" s="150"/>
      <c r="C29" s="862" t="s">
        <v>485</v>
      </c>
      <c r="D29" s="843"/>
      <c r="E29" s="843"/>
      <c r="F29" s="843"/>
      <c r="G29" s="843"/>
      <c r="H29" s="844"/>
      <c r="I29" s="137"/>
      <c r="J29" s="173" t="s">
        <v>486</v>
      </c>
      <c r="K29" s="821" t="s">
        <v>487</v>
      </c>
      <c r="L29" s="822"/>
      <c r="M29" s="822"/>
      <c r="N29" s="822"/>
      <c r="O29" s="822"/>
      <c r="P29" s="822"/>
      <c r="Q29" s="822"/>
      <c r="R29" s="822"/>
      <c r="S29" s="822"/>
      <c r="T29" s="822"/>
      <c r="U29" s="823"/>
      <c r="V29" s="796"/>
      <c r="W29" s="797"/>
      <c r="X29" s="798"/>
      <c r="Y29" s="137" t="s">
        <v>164</v>
      </c>
      <c r="Z29" s="817" t="s">
        <v>488</v>
      </c>
      <c r="AA29" s="817"/>
      <c r="AB29" s="921"/>
      <c r="AC29" s="248" t="s">
        <v>489</v>
      </c>
      <c r="AD29" s="140" t="s">
        <v>109</v>
      </c>
      <c r="AE29" s="143" t="s">
        <v>96</v>
      </c>
      <c r="AF29" s="120"/>
    </row>
    <row r="30" spans="2:32" s="95" customFormat="1" ht="11.25" customHeight="1">
      <c r="B30" s="150"/>
      <c r="C30" s="101"/>
      <c r="D30" s="139"/>
      <c r="E30" s="139"/>
      <c r="F30" s="139"/>
      <c r="G30" s="139"/>
      <c r="H30" s="100"/>
      <c r="I30" s="139"/>
      <c r="J30" s="139"/>
      <c r="K30" s="139"/>
      <c r="L30" s="139"/>
      <c r="M30" s="139"/>
      <c r="N30" s="139"/>
      <c r="O30" s="139"/>
      <c r="P30" s="139"/>
      <c r="Q30" s="139"/>
      <c r="R30" s="139"/>
      <c r="S30" s="139"/>
      <c r="T30" s="139"/>
      <c r="U30" s="139"/>
      <c r="V30" s="139"/>
      <c r="W30" s="139"/>
      <c r="X30" s="139"/>
      <c r="Y30" s="139"/>
      <c r="Z30" s="139"/>
      <c r="AA30" s="139"/>
      <c r="AB30" s="139"/>
      <c r="AC30" s="101"/>
      <c r="AD30" s="139"/>
      <c r="AE30" s="100"/>
      <c r="AF30" s="120"/>
    </row>
    <row r="31" spans="2:32" s="95" customFormat="1" ht="10.5" customHeight="1">
      <c r="B31" s="101"/>
      <c r="C31" s="139"/>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00"/>
    </row>
    <row r="32" spans="2:32" s="95" customFormat="1" ht="19.5" customHeight="1">
      <c r="B32" s="137"/>
      <c r="C32" s="1018" t="s">
        <v>490</v>
      </c>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8"/>
      <c r="Z32" s="1018"/>
      <c r="AA32" s="1018"/>
      <c r="AB32" s="1018"/>
      <c r="AC32" s="137"/>
      <c r="AD32" s="137"/>
      <c r="AE32" s="137"/>
      <c r="AF32" s="137"/>
    </row>
    <row r="33" spans="2:32" s="324" customFormat="1" ht="18" customHeight="1">
      <c r="B33" s="323"/>
      <c r="C33" s="867" t="s">
        <v>491</v>
      </c>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323"/>
    </row>
    <row r="34" spans="2:32" s="214" customFormat="1" ht="19.5" customHeight="1">
      <c r="B34" s="216"/>
      <c r="C34" s="817" t="s">
        <v>492</v>
      </c>
      <c r="D34" s="1017"/>
      <c r="E34" s="1017"/>
      <c r="F34" s="1017"/>
      <c r="G34" s="1017"/>
      <c r="H34" s="1017"/>
      <c r="I34" s="1017"/>
      <c r="J34" s="1017"/>
      <c r="K34" s="1017"/>
      <c r="L34" s="1017"/>
      <c r="M34" s="1017"/>
      <c r="N34" s="1017"/>
      <c r="O34" s="1017"/>
      <c r="P34" s="1017"/>
      <c r="Q34" s="1017"/>
      <c r="R34" s="1017"/>
      <c r="S34" s="1017"/>
      <c r="T34" s="1017"/>
      <c r="U34" s="1017"/>
      <c r="V34" s="1017"/>
      <c r="W34" s="1017"/>
      <c r="X34" s="1017"/>
      <c r="Y34" s="1017"/>
      <c r="Z34" s="1017"/>
      <c r="AA34" s="1017"/>
      <c r="AB34" s="1017"/>
      <c r="AC34" s="1017"/>
      <c r="AD34" s="1017"/>
      <c r="AE34" s="1017"/>
      <c r="AF34" s="216"/>
    </row>
    <row r="35" spans="2:32" s="214" customFormat="1" ht="18.75" customHeight="1">
      <c r="B35" s="216"/>
      <c r="C35" s="1017" t="s">
        <v>493</v>
      </c>
      <c r="D35" s="1017"/>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1017"/>
      <c r="AB35" s="1017"/>
      <c r="AC35" s="302"/>
      <c r="AD35" s="302"/>
      <c r="AE35" s="302"/>
      <c r="AF35" s="216"/>
    </row>
    <row r="36" spans="2:32" s="214" customFormat="1" ht="18.75" customHeight="1">
      <c r="B36" s="216"/>
      <c r="C36" s="1017" t="s">
        <v>494</v>
      </c>
      <c r="D36" s="1017"/>
      <c r="E36" s="1017"/>
      <c r="F36" s="1017"/>
      <c r="G36" s="1017"/>
      <c r="H36" s="1017"/>
      <c r="I36" s="1017"/>
      <c r="J36" s="1017"/>
      <c r="K36" s="1017"/>
      <c r="L36" s="1017"/>
      <c r="M36" s="1017"/>
      <c r="N36" s="1017"/>
      <c r="O36" s="1017"/>
      <c r="P36" s="1017"/>
      <c r="Q36" s="1017"/>
      <c r="R36" s="1017"/>
      <c r="S36" s="1017"/>
      <c r="T36" s="1017"/>
      <c r="U36" s="1017"/>
      <c r="V36" s="302"/>
      <c r="W36" s="302"/>
      <c r="X36" s="302"/>
      <c r="Y36" s="302"/>
      <c r="Z36" s="302"/>
      <c r="AA36" s="302"/>
      <c r="AB36" s="302"/>
      <c r="AC36" s="302"/>
      <c r="AD36" s="302"/>
      <c r="AE36" s="302"/>
      <c r="AF36" s="216"/>
    </row>
    <row r="37" spans="2:32" s="214" customFormat="1" ht="29.25" customHeight="1">
      <c r="B37" s="216"/>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216"/>
    </row>
    <row r="38" spans="2:32" s="326" customFormat="1" ht="15.75" customHeight="1">
      <c r="B38" s="325"/>
      <c r="C38" s="325"/>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325"/>
    </row>
    <row r="39" spans="2:32" s="187" customFormat="1">
      <c r="B39" s="242"/>
      <c r="C39" s="213"/>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242"/>
    </row>
    <row r="40" spans="2:32" s="187"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row>
    <row r="41" spans="2:32" s="187" customFormat="1">
      <c r="C41" s="124"/>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row>
    <row r="42" spans="2:32" s="187" customFormat="1">
      <c r="C42" s="124"/>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1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B5" sqref="B5:AC5"/>
    </sheetView>
  </sheetViews>
  <sheetFormatPr defaultColWidth="3.5" defaultRowHeight="13.5"/>
  <cols>
    <col min="1" max="1" width="1.25" style="125" customWidth="1"/>
    <col min="2" max="2" width="3" style="124" customWidth="1"/>
    <col min="3" max="6" width="3.5" style="125" customWidth="1"/>
    <col min="7" max="7" width="1.5" style="125" customWidth="1"/>
    <col min="8" max="8" width="3.5" style="125" customWidth="1"/>
    <col min="9" max="23" width="3.5" style="125"/>
    <col min="24" max="29" width="4" style="125" customWidth="1"/>
    <col min="30" max="30" width="1.25" style="125" customWidth="1"/>
    <col min="31" max="16384" width="3.5" style="125"/>
  </cols>
  <sheetData>
    <row r="1" spans="2:37" s="95" customFormat="1"/>
    <row r="2" spans="2:37" s="95" customFormat="1">
      <c r="B2" s="95" t="s">
        <v>495</v>
      </c>
    </row>
    <row r="3" spans="2:37" s="95" customFormat="1">
      <c r="W3" s="145" t="s">
        <v>98</v>
      </c>
      <c r="X3" s="127"/>
      <c r="Y3" s="127" t="s">
        <v>99</v>
      </c>
      <c r="Z3" s="127"/>
      <c r="AA3" s="127" t="s">
        <v>100</v>
      </c>
      <c r="AB3" s="127"/>
      <c r="AC3" s="127" t="s">
        <v>101</v>
      </c>
    </row>
    <row r="4" spans="2:37" s="95" customFormat="1">
      <c r="AC4" s="145"/>
    </row>
    <row r="5" spans="2:37" s="95" customFormat="1" ht="47.25" customHeight="1">
      <c r="B5" s="816" t="s">
        <v>496</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row>
    <row r="6" spans="2:37" s="95" customFormat="1"/>
    <row r="7" spans="2:37" s="95" customFormat="1" ht="39" customHeight="1">
      <c r="B7" s="800" t="s">
        <v>290</v>
      </c>
      <c r="C7" s="800"/>
      <c r="D7" s="800"/>
      <c r="E7" s="800"/>
      <c r="F7" s="800"/>
      <c r="G7" s="801"/>
      <c r="H7" s="802"/>
      <c r="I7" s="802"/>
      <c r="J7" s="802"/>
      <c r="K7" s="802"/>
      <c r="L7" s="802"/>
      <c r="M7" s="802"/>
      <c r="N7" s="802"/>
      <c r="O7" s="802"/>
      <c r="P7" s="802"/>
      <c r="Q7" s="802"/>
      <c r="R7" s="802"/>
      <c r="S7" s="802"/>
      <c r="T7" s="802"/>
      <c r="U7" s="802"/>
      <c r="V7" s="802"/>
      <c r="W7" s="802"/>
      <c r="X7" s="802"/>
      <c r="Y7" s="802"/>
      <c r="Z7" s="802"/>
      <c r="AA7" s="802"/>
      <c r="AB7" s="802"/>
      <c r="AC7" s="803"/>
    </row>
    <row r="8" spans="2:37" ht="39" customHeight="1">
      <c r="B8" s="796" t="s">
        <v>291</v>
      </c>
      <c r="C8" s="797"/>
      <c r="D8" s="797"/>
      <c r="E8" s="797"/>
      <c r="F8" s="798"/>
      <c r="G8" s="192"/>
      <c r="H8" s="190" t="s">
        <v>96</v>
      </c>
      <c r="I8" s="146" t="s">
        <v>103</v>
      </c>
      <c r="J8" s="146"/>
      <c r="K8" s="146"/>
      <c r="L8" s="146"/>
      <c r="M8" s="190" t="s">
        <v>96</v>
      </c>
      <c r="N8" s="146" t="s">
        <v>104</v>
      </c>
      <c r="O8" s="146"/>
      <c r="P8" s="146"/>
      <c r="Q8" s="146"/>
      <c r="R8" s="190" t="s">
        <v>96</v>
      </c>
      <c r="S8" s="146" t="s">
        <v>105</v>
      </c>
      <c r="T8" s="146"/>
      <c r="U8" s="146"/>
      <c r="V8" s="146"/>
      <c r="W8" s="146"/>
      <c r="X8" s="146"/>
      <c r="Y8" s="146"/>
      <c r="Z8" s="146"/>
      <c r="AA8" s="146"/>
      <c r="AB8" s="146"/>
      <c r="AC8" s="147"/>
    </row>
    <row r="9" spans="2:37" ht="27" customHeight="1">
      <c r="B9" s="804" t="s">
        <v>407</v>
      </c>
      <c r="C9" s="805"/>
      <c r="D9" s="805"/>
      <c r="E9" s="805"/>
      <c r="F9" s="806"/>
      <c r="G9" s="104"/>
      <c r="H9" s="140" t="s">
        <v>96</v>
      </c>
      <c r="I9" s="99" t="s">
        <v>497</v>
      </c>
      <c r="J9" s="99"/>
      <c r="K9" s="99"/>
      <c r="L9" s="99"/>
      <c r="M9" s="99"/>
      <c r="N9" s="99"/>
      <c r="O9" s="99"/>
      <c r="P9" s="99"/>
      <c r="Q9" s="99"/>
      <c r="R9" s="99"/>
      <c r="S9" s="99"/>
      <c r="T9" s="99"/>
      <c r="U9" s="99"/>
      <c r="V9" s="99"/>
      <c r="W9" s="99"/>
      <c r="X9" s="99"/>
      <c r="Y9" s="99"/>
      <c r="Z9" s="99"/>
      <c r="AA9" s="99"/>
      <c r="AB9" s="99"/>
      <c r="AC9" s="123"/>
    </row>
    <row r="10" spans="2:37" ht="27" customHeight="1">
      <c r="B10" s="810"/>
      <c r="C10" s="811"/>
      <c r="D10" s="811"/>
      <c r="E10" s="811"/>
      <c r="F10" s="812"/>
      <c r="G10" s="114"/>
      <c r="H10" s="140" t="s">
        <v>96</v>
      </c>
      <c r="I10" s="102" t="s">
        <v>498</v>
      </c>
      <c r="J10" s="102"/>
      <c r="K10" s="102"/>
      <c r="L10" s="102"/>
      <c r="M10" s="102"/>
      <c r="N10" s="102"/>
      <c r="O10" s="102"/>
      <c r="P10" s="102"/>
      <c r="Q10" s="102"/>
      <c r="R10" s="102"/>
      <c r="S10" s="102"/>
      <c r="T10" s="102"/>
      <c r="U10" s="102"/>
      <c r="V10" s="102"/>
      <c r="W10" s="102"/>
      <c r="X10" s="102"/>
      <c r="Y10" s="102"/>
      <c r="Z10" s="102"/>
      <c r="AA10" s="102"/>
      <c r="AB10" s="102"/>
      <c r="AC10" s="191"/>
    </row>
    <row r="11" spans="2:37" ht="39" customHeight="1">
      <c r="B11" s="796" t="s">
        <v>499</v>
      </c>
      <c r="C11" s="797"/>
      <c r="D11" s="797"/>
      <c r="E11" s="797"/>
      <c r="F11" s="798"/>
      <c r="G11" s="327"/>
      <c r="H11" s="190" t="s">
        <v>96</v>
      </c>
      <c r="I11" s="146" t="s">
        <v>500</v>
      </c>
      <c r="J11" s="328"/>
      <c r="K11" s="328"/>
      <c r="L11" s="328"/>
      <c r="M11" s="328"/>
      <c r="N11" s="328"/>
      <c r="O11" s="328"/>
      <c r="P11" s="328"/>
      <c r="Q11" s="328"/>
      <c r="R11" s="190" t="s">
        <v>96</v>
      </c>
      <c r="S11" s="146" t="s">
        <v>501</v>
      </c>
      <c r="T11" s="328"/>
      <c r="U11" s="328"/>
      <c r="V11" s="328"/>
      <c r="W11" s="328"/>
      <c r="X11" s="328"/>
      <c r="Y11" s="328"/>
      <c r="Z11" s="328"/>
      <c r="AA11" s="328"/>
      <c r="AB11" s="328"/>
      <c r="AC11" s="329"/>
    </row>
    <row r="12" spans="2:37" s="159" customFormat="1" ht="22.5" customHeight="1">
      <c r="B12" s="96"/>
      <c r="C12" s="96"/>
      <c r="D12" s="96"/>
      <c r="E12" s="96"/>
      <c r="F12" s="96"/>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row>
    <row r="13" spans="2:37" ht="32.25" customHeight="1">
      <c r="B13" s="98" t="s">
        <v>502</v>
      </c>
      <c r="C13" s="132"/>
      <c r="D13" s="132"/>
      <c r="E13" s="132"/>
      <c r="F13" s="133"/>
      <c r="G13" s="331"/>
      <c r="H13" s="331"/>
      <c r="I13" s="331"/>
      <c r="J13" s="331"/>
      <c r="K13" s="331"/>
      <c r="L13" s="331"/>
      <c r="M13" s="331"/>
      <c r="N13" s="331"/>
      <c r="O13" s="331"/>
      <c r="P13" s="331"/>
      <c r="Q13" s="331"/>
      <c r="R13" s="331"/>
      <c r="S13" s="331"/>
      <c r="T13" s="331"/>
      <c r="U13" s="331"/>
      <c r="V13" s="331"/>
      <c r="W13" s="331"/>
      <c r="X13" s="331"/>
      <c r="Y13" s="331"/>
      <c r="Z13" s="331"/>
      <c r="AA13" s="331"/>
      <c r="AB13" s="331"/>
      <c r="AC13" s="332"/>
    </row>
    <row r="14" spans="2:37" s="95" customFormat="1" ht="10.5" customHeight="1">
      <c r="B14" s="150"/>
      <c r="C14" s="848" t="s">
        <v>503</v>
      </c>
      <c r="D14" s="849"/>
      <c r="E14" s="849"/>
      <c r="F14" s="850"/>
      <c r="G14" s="119"/>
      <c r="H14" s="119"/>
      <c r="I14" s="119"/>
      <c r="J14" s="119"/>
      <c r="K14" s="119"/>
      <c r="L14" s="119"/>
      <c r="M14" s="119"/>
      <c r="N14" s="119"/>
      <c r="O14" s="119"/>
      <c r="P14" s="119"/>
      <c r="Q14" s="119"/>
      <c r="R14" s="119"/>
      <c r="S14" s="119"/>
      <c r="T14" s="119"/>
      <c r="U14" s="119"/>
      <c r="V14" s="119"/>
      <c r="W14" s="119"/>
      <c r="X14" s="119"/>
      <c r="Y14" s="119"/>
      <c r="Z14" s="119"/>
      <c r="AA14" s="98"/>
      <c r="AB14" s="119"/>
      <c r="AC14" s="97"/>
    </row>
    <row r="15" spans="2:37" s="95" customFormat="1" ht="15.75" customHeight="1">
      <c r="B15" s="150"/>
      <c r="C15" s="862"/>
      <c r="D15" s="843"/>
      <c r="E15" s="843"/>
      <c r="F15" s="844"/>
      <c r="G15" s="137"/>
      <c r="H15" s="1019" t="s">
        <v>504</v>
      </c>
      <c r="I15" s="1019"/>
      <c r="J15" s="1019"/>
      <c r="K15" s="1019"/>
      <c r="L15" s="1019"/>
      <c r="M15" s="1019"/>
      <c r="N15" s="1019"/>
      <c r="O15" s="1019"/>
      <c r="P15" s="1019"/>
      <c r="Q15" s="1019"/>
      <c r="R15" s="1019"/>
      <c r="S15" s="1019"/>
      <c r="T15" s="1019"/>
      <c r="U15" s="1019"/>
      <c r="V15" s="333"/>
      <c r="W15" s="333"/>
      <c r="X15" s="333"/>
      <c r="Y15" s="333"/>
      <c r="Z15" s="137"/>
      <c r="AA15" s="150"/>
      <c r="AB15" s="137"/>
      <c r="AC15" s="120"/>
      <c r="AD15" s="137"/>
      <c r="AE15" s="137"/>
      <c r="AF15" s="137"/>
      <c r="AK15" s="110"/>
    </row>
    <row r="16" spans="2:37" s="95" customFormat="1" ht="40.5" customHeight="1">
      <c r="B16" s="121"/>
      <c r="C16" s="862"/>
      <c r="D16" s="843"/>
      <c r="E16" s="843"/>
      <c r="F16" s="844"/>
      <c r="G16" s="137"/>
      <c r="H16" s="173" t="s">
        <v>159</v>
      </c>
      <c r="I16" s="821" t="s">
        <v>505</v>
      </c>
      <c r="J16" s="822"/>
      <c r="K16" s="822"/>
      <c r="L16" s="822"/>
      <c r="M16" s="822"/>
      <c r="N16" s="822"/>
      <c r="O16" s="822"/>
      <c r="P16" s="822"/>
      <c r="Q16" s="822"/>
      <c r="R16" s="823"/>
      <c r="S16" s="796"/>
      <c r="T16" s="797"/>
      <c r="U16" s="130" t="s">
        <v>161</v>
      </c>
      <c r="V16" s="137"/>
      <c r="W16" s="297"/>
      <c r="X16" s="297"/>
      <c r="Y16" s="297"/>
      <c r="Z16" s="137"/>
      <c r="AA16" s="274" t="s">
        <v>108</v>
      </c>
      <c r="AB16" s="151" t="s">
        <v>109</v>
      </c>
      <c r="AC16" s="275" t="s">
        <v>110</v>
      </c>
      <c r="AD16" s="137"/>
      <c r="AE16" s="137"/>
      <c r="AF16" s="137"/>
      <c r="AK16" s="110"/>
    </row>
    <row r="17" spans="2:37" s="95" customFormat="1" ht="40.5" customHeight="1">
      <c r="B17" s="121"/>
      <c r="C17" s="862"/>
      <c r="D17" s="843"/>
      <c r="E17" s="843"/>
      <c r="F17" s="844"/>
      <c r="G17" s="137"/>
      <c r="H17" s="173" t="s">
        <v>162</v>
      </c>
      <c r="I17" s="821" t="s">
        <v>434</v>
      </c>
      <c r="J17" s="822"/>
      <c r="K17" s="822"/>
      <c r="L17" s="822"/>
      <c r="M17" s="822"/>
      <c r="N17" s="822"/>
      <c r="O17" s="822"/>
      <c r="P17" s="822"/>
      <c r="Q17" s="822"/>
      <c r="R17" s="823"/>
      <c r="S17" s="796"/>
      <c r="T17" s="797"/>
      <c r="U17" s="130" t="s">
        <v>161</v>
      </c>
      <c r="V17" s="137" t="s">
        <v>164</v>
      </c>
      <c r="W17" s="817" t="s">
        <v>506</v>
      </c>
      <c r="X17" s="817"/>
      <c r="Y17" s="817"/>
      <c r="Z17" s="137"/>
      <c r="AA17" s="248" t="s">
        <v>96</v>
      </c>
      <c r="AB17" s="140" t="s">
        <v>109</v>
      </c>
      <c r="AC17" s="143" t="s">
        <v>96</v>
      </c>
      <c r="AD17" s="137"/>
      <c r="AE17" s="137"/>
      <c r="AF17" s="137"/>
      <c r="AK17" s="110"/>
    </row>
    <row r="18" spans="2:37" s="95" customFormat="1">
      <c r="B18" s="121"/>
      <c r="C18" s="862"/>
      <c r="D18" s="843"/>
      <c r="E18" s="843"/>
      <c r="F18" s="844"/>
      <c r="G18" s="137"/>
      <c r="H18" s="249"/>
      <c r="I18" s="301"/>
      <c r="J18" s="301"/>
      <c r="K18" s="301"/>
      <c r="L18" s="301"/>
      <c r="M18" s="301"/>
      <c r="N18" s="301"/>
      <c r="O18" s="301"/>
      <c r="P18" s="301"/>
      <c r="Q18" s="301"/>
      <c r="R18" s="301"/>
      <c r="S18" s="137"/>
      <c r="T18" s="137"/>
      <c r="U18" s="96"/>
      <c r="V18" s="137"/>
      <c r="W18" s="297"/>
      <c r="X18" s="297"/>
      <c r="Y18" s="297"/>
      <c r="Z18" s="137"/>
      <c r="AA18" s="153"/>
      <c r="AB18" s="249"/>
      <c r="AC18" s="298"/>
      <c r="AD18" s="137"/>
      <c r="AE18" s="137"/>
      <c r="AF18" s="137"/>
      <c r="AK18" s="110"/>
    </row>
    <row r="19" spans="2:37" s="95" customFormat="1" ht="14.25" customHeight="1">
      <c r="B19" s="121"/>
      <c r="C19" s="862"/>
      <c r="D19" s="843"/>
      <c r="E19" s="843"/>
      <c r="F19" s="844"/>
      <c r="G19" s="137"/>
      <c r="H19" s="302" t="s">
        <v>421</v>
      </c>
      <c r="I19" s="301"/>
      <c r="J19" s="301"/>
      <c r="K19" s="301"/>
      <c r="L19" s="301"/>
      <c r="M19" s="301"/>
      <c r="N19" s="301"/>
      <c r="O19" s="301"/>
      <c r="P19" s="301"/>
      <c r="Q19" s="301"/>
      <c r="R19" s="301"/>
      <c r="S19" s="137"/>
      <c r="T19" s="137"/>
      <c r="U19" s="96"/>
      <c r="V19" s="137"/>
      <c r="W19" s="297"/>
      <c r="X19" s="297"/>
      <c r="Y19" s="297"/>
      <c r="Z19" s="137"/>
      <c r="AA19" s="274" t="s">
        <v>108</v>
      </c>
      <c r="AB19" s="151" t="s">
        <v>109</v>
      </c>
      <c r="AC19" s="275" t="s">
        <v>110</v>
      </c>
      <c r="AD19" s="137"/>
      <c r="AE19" s="137"/>
      <c r="AF19" s="137"/>
      <c r="AK19" s="110"/>
    </row>
    <row r="20" spans="2:37" s="95" customFormat="1" ht="58.5" customHeight="1">
      <c r="B20" s="121"/>
      <c r="C20" s="862"/>
      <c r="D20" s="843"/>
      <c r="E20" s="843"/>
      <c r="F20" s="844"/>
      <c r="G20" s="137"/>
      <c r="H20" s="1010" t="s">
        <v>422</v>
      </c>
      <c r="I20" s="1011"/>
      <c r="J20" s="1011"/>
      <c r="K20" s="1011"/>
      <c r="L20" s="1012"/>
      <c r="M20" s="303" t="s">
        <v>423</v>
      </c>
      <c r="N20" s="304"/>
      <c r="O20" s="304"/>
      <c r="P20" s="1013"/>
      <c r="Q20" s="1013"/>
      <c r="R20" s="1013"/>
      <c r="S20" s="1013"/>
      <c r="T20" s="1013"/>
      <c r="U20" s="130" t="s">
        <v>161</v>
      </c>
      <c r="V20" s="137" t="s">
        <v>164</v>
      </c>
      <c r="W20" s="817" t="s">
        <v>424</v>
      </c>
      <c r="X20" s="817"/>
      <c r="Y20" s="817"/>
      <c r="Z20" s="137"/>
      <c r="AA20" s="248" t="s">
        <v>96</v>
      </c>
      <c r="AB20" s="140" t="s">
        <v>109</v>
      </c>
      <c r="AC20" s="143" t="s">
        <v>96</v>
      </c>
      <c r="AD20" s="137"/>
      <c r="AE20" s="137"/>
      <c r="AF20" s="137"/>
      <c r="AK20" s="110"/>
    </row>
    <row r="21" spans="2:37" s="95" customFormat="1">
      <c r="B21" s="101"/>
      <c r="C21" s="851"/>
      <c r="D21" s="852"/>
      <c r="E21" s="852"/>
      <c r="F21" s="853"/>
      <c r="G21" s="139"/>
      <c r="H21" s="139"/>
      <c r="I21" s="139"/>
      <c r="J21" s="139"/>
      <c r="K21" s="139"/>
      <c r="L21" s="139"/>
      <c r="M21" s="139"/>
      <c r="N21" s="139"/>
      <c r="O21" s="139"/>
      <c r="P21" s="139"/>
      <c r="Q21" s="139"/>
      <c r="R21" s="139"/>
      <c r="S21" s="139"/>
      <c r="T21" s="139"/>
      <c r="U21" s="139"/>
      <c r="V21" s="139"/>
      <c r="W21" s="139"/>
      <c r="X21" s="139"/>
      <c r="Y21" s="139"/>
      <c r="Z21" s="139"/>
      <c r="AA21" s="101"/>
      <c r="AB21" s="139"/>
      <c r="AC21" s="100"/>
      <c r="AD21" s="137"/>
    </row>
    <row r="22" spans="2:37" s="159" customFormat="1" ht="22.5" customHeight="1">
      <c r="B22" s="96"/>
      <c r="C22" s="96"/>
      <c r="D22" s="96"/>
      <c r="E22" s="96"/>
      <c r="F22" s="96"/>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row>
    <row r="23" spans="2:37" ht="32.25" customHeight="1">
      <c r="B23" s="98" t="s">
        <v>507</v>
      </c>
      <c r="C23" s="132"/>
      <c r="D23" s="132"/>
      <c r="E23" s="132"/>
      <c r="F23" s="133"/>
      <c r="G23" s="331"/>
      <c r="H23" s="331"/>
      <c r="I23" s="331"/>
      <c r="J23" s="331"/>
      <c r="K23" s="331"/>
      <c r="L23" s="331"/>
      <c r="M23" s="331"/>
      <c r="N23" s="331"/>
      <c r="O23" s="331"/>
      <c r="P23" s="331"/>
      <c r="Q23" s="331"/>
      <c r="R23" s="331"/>
      <c r="S23" s="331"/>
      <c r="T23" s="331"/>
      <c r="U23" s="331"/>
      <c r="V23" s="331"/>
      <c r="W23" s="331"/>
      <c r="X23" s="331"/>
      <c r="Y23" s="331"/>
      <c r="Z23" s="331"/>
      <c r="AA23" s="331"/>
      <c r="AB23" s="331"/>
      <c r="AC23" s="332"/>
    </row>
    <row r="24" spans="2:37" s="95" customFormat="1" ht="10.5" customHeight="1">
      <c r="B24" s="150"/>
      <c r="C24" s="848" t="s">
        <v>503</v>
      </c>
      <c r="D24" s="849"/>
      <c r="E24" s="849"/>
      <c r="F24" s="850"/>
      <c r="G24" s="119"/>
      <c r="H24" s="119"/>
      <c r="I24" s="119"/>
      <c r="J24" s="119"/>
      <c r="K24" s="119"/>
      <c r="L24" s="119"/>
      <c r="M24" s="119"/>
      <c r="N24" s="119"/>
      <c r="O24" s="119"/>
      <c r="P24" s="119"/>
      <c r="Q24" s="119"/>
      <c r="R24" s="119"/>
      <c r="S24" s="119"/>
      <c r="T24" s="119"/>
      <c r="U24" s="119"/>
      <c r="V24" s="119"/>
      <c r="W24" s="119"/>
      <c r="X24" s="119"/>
      <c r="Y24" s="119"/>
      <c r="Z24" s="119"/>
      <c r="AA24" s="98"/>
      <c r="AB24" s="119"/>
      <c r="AC24" s="97"/>
    </row>
    <row r="25" spans="2:37" s="95" customFormat="1" ht="15.75" customHeight="1">
      <c r="B25" s="150"/>
      <c r="C25" s="862"/>
      <c r="D25" s="843"/>
      <c r="E25" s="843"/>
      <c r="F25" s="844"/>
      <c r="G25" s="137"/>
      <c r="H25" s="1019" t="s">
        <v>504</v>
      </c>
      <c r="I25" s="1019"/>
      <c r="J25" s="1019"/>
      <c r="K25" s="1019"/>
      <c r="L25" s="1019"/>
      <c r="M25" s="1019"/>
      <c r="N25" s="1019"/>
      <c r="O25" s="1019"/>
      <c r="P25" s="1019"/>
      <c r="Q25" s="1019"/>
      <c r="R25" s="1019"/>
      <c r="S25" s="1019"/>
      <c r="T25" s="1019"/>
      <c r="U25" s="1019"/>
      <c r="V25" s="333"/>
      <c r="W25" s="333"/>
      <c r="X25" s="333"/>
      <c r="Y25" s="333"/>
      <c r="Z25" s="137"/>
      <c r="AA25" s="150"/>
      <c r="AB25" s="137"/>
      <c r="AC25" s="120"/>
      <c r="AD25" s="137"/>
      <c r="AE25" s="137"/>
      <c r="AF25" s="137"/>
      <c r="AK25" s="110"/>
    </row>
    <row r="26" spans="2:37" s="95" customFormat="1" ht="42.75" customHeight="1">
      <c r="B26" s="121"/>
      <c r="C26" s="862"/>
      <c r="D26" s="843"/>
      <c r="E26" s="843"/>
      <c r="F26" s="844"/>
      <c r="G26" s="137"/>
      <c r="H26" s="173" t="s">
        <v>159</v>
      </c>
      <c r="I26" s="821" t="s">
        <v>505</v>
      </c>
      <c r="J26" s="822"/>
      <c r="K26" s="822"/>
      <c r="L26" s="822"/>
      <c r="M26" s="822"/>
      <c r="N26" s="822"/>
      <c r="O26" s="822"/>
      <c r="P26" s="822"/>
      <c r="Q26" s="822"/>
      <c r="R26" s="823"/>
      <c r="S26" s="796"/>
      <c r="T26" s="797"/>
      <c r="U26" s="130" t="s">
        <v>161</v>
      </c>
      <c r="V26" s="137"/>
      <c r="W26" s="297"/>
      <c r="X26" s="297"/>
      <c r="Y26" s="297"/>
      <c r="Z26" s="137"/>
      <c r="AA26" s="274" t="s">
        <v>108</v>
      </c>
      <c r="AB26" s="151" t="s">
        <v>109</v>
      </c>
      <c r="AC26" s="275" t="s">
        <v>110</v>
      </c>
      <c r="AD26" s="137"/>
      <c r="AE26" s="137"/>
      <c r="AF26" s="137"/>
      <c r="AK26" s="110"/>
    </row>
    <row r="27" spans="2:37" s="95" customFormat="1" ht="42.75" customHeight="1">
      <c r="B27" s="121"/>
      <c r="C27" s="862"/>
      <c r="D27" s="843"/>
      <c r="E27" s="843"/>
      <c r="F27" s="844"/>
      <c r="G27" s="137"/>
      <c r="H27" s="173" t="s">
        <v>162</v>
      </c>
      <c r="I27" s="821" t="s">
        <v>434</v>
      </c>
      <c r="J27" s="822"/>
      <c r="K27" s="822"/>
      <c r="L27" s="822"/>
      <c r="M27" s="822"/>
      <c r="N27" s="822"/>
      <c r="O27" s="822"/>
      <c r="P27" s="822"/>
      <c r="Q27" s="822"/>
      <c r="R27" s="823"/>
      <c r="S27" s="796"/>
      <c r="T27" s="797"/>
      <c r="U27" s="130" t="s">
        <v>161</v>
      </c>
      <c r="V27" s="137" t="s">
        <v>164</v>
      </c>
      <c r="W27" s="817" t="s">
        <v>508</v>
      </c>
      <c r="X27" s="817"/>
      <c r="Y27" s="817"/>
      <c r="Z27" s="137"/>
      <c r="AA27" s="248" t="s">
        <v>96</v>
      </c>
      <c r="AB27" s="140" t="s">
        <v>109</v>
      </c>
      <c r="AC27" s="143" t="s">
        <v>96</v>
      </c>
      <c r="AD27" s="137"/>
      <c r="AE27" s="137"/>
      <c r="AF27" s="137"/>
      <c r="AK27" s="110"/>
    </row>
    <row r="28" spans="2:37" s="95" customFormat="1">
      <c r="B28" s="121"/>
      <c r="C28" s="862"/>
      <c r="D28" s="843"/>
      <c r="E28" s="843"/>
      <c r="F28" s="844"/>
      <c r="G28" s="137"/>
      <c r="H28" s="249"/>
      <c r="I28" s="301"/>
      <c r="J28" s="301"/>
      <c r="K28" s="301"/>
      <c r="L28" s="301"/>
      <c r="M28" s="301"/>
      <c r="N28" s="301"/>
      <c r="O28" s="301"/>
      <c r="P28" s="301"/>
      <c r="Q28" s="301"/>
      <c r="R28" s="301"/>
      <c r="S28" s="137"/>
      <c r="T28" s="137"/>
      <c r="U28" s="96"/>
      <c r="V28" s="137"/>
      <c r="W28" s="297"/>
      <c r="X28" s="297"/>
      <c r="Y28" s="297"/>
      <c r="Z28" s="137"/>
      <c r="AA28" s="153"/>
      <c r="AB28" s="249"/>
      <c r="AC28" s="298"/>
      <c r="AD28" s="137"/>
      <c r="AE28" s="137"/>
      <c r="AF28" s="137"/>
      <c r="AK28" s="110"/>
    </row>
    <row r="29" spans="2:37" s="95" customFormat="1">
      <c r="B29" s="121"/>
      <c r="C29" s="862"/>
      <c r="D29" s="843"/>
      <c r="E29" s="843"/>
      <c r="F29" s="844"/>
      <c r="G29" s="137"/>
      <c r="H29" s="302" t="s">
        <v>421</v>
      </c>
      <c r="I29" s="301"/>
      <c r="J29" s="301"/>
      <c r="K29" s="301"/>
      <c r="L29" s="301"/>
      <c r="M29" s="301"/>
      <c r="N29" s="301"/>
      <c r="O29" s="301"/>
      <c r="P29" s="301"/>
      <c r="Q29" s="301"/>
      <c r="R29" s="301"/>
      <c r="S29" s="137"/>
      <c r="T29" s="137"/>
      <c r="U29" s="96"/>
      <c r="V29" s="137"/>
      <c r="W29" s="297"/>
      <c r="X29" s="297"/>
      <c r="Y29" s="297"/>
      <c r="Z29" s="137"/>
      <c r="AA29" s="274" t="s">
        <v>108</v>
      </c>
      <c r="AB29" s="151" t="s">
        <v>109</v>
      </c>
      <c r="AC29" s="275" t="s">
        <v>110</v>
      </c>
      <c r="AD29" s="137"/>
      <c r="AE29" s="137"/>
      <c r="AF29" s="137"/>
      <c r="AK29" s="110"/>
    </row>
    <row r="30" spans="2:37" s="95" customFormat="1" ht="58.5" customHeight="1">
      <c r="B30" s="121"/>
      <c r="C30" s="862"/>
      <c r="D30" s="843"/>
      <c r="E30" s="843"/>
      <c r="F30" s="844"/>
      <c r="G30" s="137"/>
      <c r="H30" s="1010" t="s">
        <v>422</v>
      </c>
      <c r="I30" s="1011"/>
      <c r="J30" s="1011"/>
      <c r="K30" s="1011"/>
      <c r="L30" s="1012"/>
      <c r="M30" s="303" t="s">
        <v>423</v>
      </c>
      <c r="N30" s="304"/>
      <c r="O30" s="304"/>
      <c r="P30" s="1013"/>
      <c r="Q30" s="1013"/>
      <c r="R30" s="1013"/>
      <c r="S30" s="1013"/>
      <c r="T30" s="1013"/>
      <c r="U30" s="130" t="s">
        <v>161</v>
      </c>
      <c r="V30" s="137" t="s">
        <v>164</v>
      </c>
      <c r="W30" s="817" t="s">
        <v>424</v>
      </c>
      <c r="X30" s="817"/>
      <c r="Y30" s="817"/>
      <c r="Z30" s="137"/>
      <c r="AA30" s="248" t="s">
        <v>96</v>
      </c>
      <c r="AB30" s="140" t="s">
        <v>109</v>
      </c>
      <c r="AC30" s="143" t="s">
        <v>96</v>
      </c>
      <c r="AD30" s="137"/>
      <c r="AE30" s="137"/>
      <c r="AF30" s="137"/>
      <c r="AK30" s="110"/>
    </row>
    <row r="31" spans="2:37" s="95" customFormat="1">
      <c r="B31" s="101"/>
      <c r="C31" s="851"/>
      <c r="D31" s="852"/>
      <c r="E31" s="852"/>
      <c r="F31" s="853"/>
      <c r="G31" s="139"/>
      <c r="H31" s="139"/>
      <c r="I31" s="139"/>
      <c r="J31" s="139"/>
      <c r="K31" s="139"/>
      <c r="L31" s="139"/>
      <c r="M31" s="139"/>
      <c r="N31" s="139"/>
      <c r="O31" s="139"/>
      <c r="P31" s="139"/>
      <c r="Q31" s="139"/>
      <c r="R31" s="139"/>
      <c r="S31" s="139"/>
      <c r="T31" s="139"/>
      <c r="U31" s="139"/>
      <c r="V31" s="139"/>
      <c r="W31" s="139"/>
      <c r="X31" s="139"/>
      <c r="Y31" s="139"/>
      <c r="Z31" s="139"/>
      <c r="AA31" s="101"/>
      <c r="AB31" s="139"/>
      <c r="AC31" s="100"/>
      <c r="AD31" s="137"/>
    </row>
    <row r="32" spans="2:37" s="95" customFormat="1" ht="38.25" customHeight="1">
      <c r="B32" s="849" t="s">
        <v>509</v>
      </c>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137"/>
    </row>
    <row r="33" spans="2:30" s="95" customFormat="1">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37"/>
    </row>
    <row r="34" spans="2:30" s="187" customFormat="1">
      <c r="B34" s="12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row>
    <row r="35" spans="2:30" s="187" customFormat="1">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row>
    <row r="36" spans="2:30" s="187" customFormat="1">
      <c r="B36" s="124"/>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row>
    <row r="37" spans="2:30" s="187" customFormat="1">
      <c r="B37" s="124"/>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row>
    <row r="38" spans="2:30" s="187" customFormat="1">
      <c r="B38" s="124"/>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2:30" s="187" customFormat="1">
      <c r="B39" s="124"/>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1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B5" sqref="B5:AF5"/>
    </sheetView>
  </sheetViews>
  <sheetFormatPr defaultColWidth="3.5" defaultRowHeight="13.5"/>
  <cols>
    <col min="1" max="1" width="1.25" style="125" customWidth="1"/>
    <col min="2" max="2" width="3" style="124" customWidth="1"/>
    <col min="3" max="6" width="3.5" style="125" customWidth="1"/>
    <col min="7" max="7" width="1.5" style="125" customWidth="1"/>
    <col min="8" max="8" width="3.5" style="125" customWidth="1"/>
    <col min="9" max="26" width="3.5" style="125"/>
    <col min="27" max="32" width="4" style="125" customWidth="1"/>
    <col min="33" max="33" width="1.25" style="125" customWidth="1"/>
    <col min="34" max="16384" width="3.5" style="125"/>
  </cols>
  <sheetData>
    <row r="1" spans="2:38" s="95" customFormat="1"/>
    <row r="2" spans="2:38" s="95" customFormat="1">
      <c r="B2" s="95" t="s">
        <v>510</v>
      </c>
    </row>
    <row r="3" spans="2:38" s="95" customFormat="1">
      <c r="Z3" s="145" t="s">
        <v>98</v>
      </c>
      <c r="AA3" s="127"/>
      <c r="AB3" s="127" t="s">
        <v>99</v>
      </c>
      <c r="AC3" s="127"/>
      <c r="AD3" s="127" t="s">
        <v>287</v>
      </c>
      <c r="AE3" s="127"/>
      <c r="AF3" s="127" t="s">
        <v>101</v>
      </c>
    </row>
    <row r="4" spans="2:38" s="95" customFormat="1">
      <c r="AF4" s="145"/>
    </row>
    <row r="5" spans="2:38" s="95" customFormat="1" ht="38.25" customHeight="1">
      <c r="B5" s="816" t="s">
        <v>511</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row>
    <row r="6" spans="2:38" s="95" customFormat="1"/>
    <row r="7" spans="2:38" s="95" customFormat="1" ht="39.75" customHeight="1">
      <c r="B7" s="800" t="s">
        <v>290</v>
      </c>
      <c r="C7" s="800"/>
      <c r="D7" s="800"/>
      <c r="E7" s="800"/>
      <c r="F7" s="800"/>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3"/>
    </row>
    <row r="8" spans="2:38" ht="39.75" customHeight="1">
      <c r="B8" s="796" t="s">
        <v>291</v>
      </c>
      <c r="C8" s="797"/>
      <c r="D8" s="797"/>
      <c r="E8" s="797"/>
      <c r="F8" s="798"/>
      <c r="G8" s="192"/>
      <c r="H8" s="190" t="s">
        <v>96</v>
      </c>
      <c r="I8" s="146" t="s">
        <v>103</v>
      </c>
      <c r="J8" s="146"/>
      <c r="K8" s="146"/>
      <c r="L8" s="146"/>
      <c r="M8" s="190" t="s">
        <v>96</v>
      </c>
      <c r="N8" s="146" t="s">
        <v>104</v>
      </c>
      <c r="O8" s="146"/>
      <c r="P8" s="146"/>
      <c r="Q8" s="146"/>
      <c r="R8" s="190" t="s">
        <v>96</v>
      </c>
      <c r="S8" s="146" t="s">
        <v>105</v>
      </c>
      <c r="T8" s="146"/>
      <c r="U8" s="146"/>
      <c r="V8" s="146"/>
      <c r="W8" s="146"/>
      <c r="X8" s="146"/>
      <c r="Y8" s="146"/>
      <c r="Z8" s="146"/>
      <c r="AA8" s="146"/>
      <c r="AB8" s="146"/>
      <c r="AC8" s="146"/>
      <c r="AD8" s="146"/>
      <c r="AE8" s="146"/>
      <c r="AF8" s="147"/>
    </row>
    <row r="9" spans="2:38" ht="27" customHeight="1">
      <c r="B9" s="804" t="s">
        <v>407</v>
      </c>
      <c r="C9" s="805"/>
      <c r="D9" s="805"/>
      <c r="E9" s="805"/>
      <c r="F9" s="806"/>
      <c r="G9" s="98"/>
      <c r="H9" s="140" t="s">
        <v>96</v>
      </c>
      <c r="I9" s="99" t="s">
        <v>497</v>
      </c>
      <c r="J9" s="119"/>
      <c r="K9" s="119"/>
      <c r="L9" s="119"/>
      <c r="M9" s="119"/>
      <c r="N9" s="119"/>
      <c r="O9" s="119"/>
      <c r="P9" s="119"/>
      <c r="Q9" s="119"/>
      <c r="R9" s="119"/>
      <c r="S9" s="119"/>
      <c r="T9" s="119"/>
      <c r="U9" s="119"/>
      <c r="V9" s="119"/>
      <c r="W9" s="119"/>
      <c r="X9" s="119"/>
      <c r="Y9" s="119"/>
      <c r="Z9" s="119"/>
      <c r="AA9" s="119"/>
      <c r="AB9" s="119"/>
      <c r="AC9" s="119"/>
      <c r="AD9" s="119"/>
      <c r="AE9" s="119"/>
      <c r="AF9" s="97"/>
    </row>
    <row r="10" spans="2:38" ht="27" customHeight="1">
      <c r="B10" s="810"/>
      <c r="C10" s="811"/>
      <c r="D10" s="811"/>
      <c r="E10" s="811"/>
      <c r="F10" s="812"/>
      <c r="G10" s="101"/>
      <c r="H10" s="140" t="s">
        <v>96</v>
      </c>
      <c r="I10" s="102" t="s">
        <v>498</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00"/>
    </row>
    <row r="11" spans="2:38" ht="40.5" customHeight="1">
      <c r="B11" s="796" t="s">
        <v>499</v>
      </c>
      <c r="C11" s="797"/>
      <c r="D11" s="797"/>
      <c r="E11" s="797"/>
      <c r="F11" s="798"/>
      <c r="G11" s="327"/>
      <c r="H11" s="190" t="s">
        <v>96</v>
      </c>
      <c r="I11" s="146" t="s">
        <v>500</v>
      </c>
      <c r="J11" s="328"/>
      <c r="K11" s="328"/>
      <c r="L11" s="328"/>
      <c r="M11" s="328"/>
      <c r="N11" s="328"/>
      <c r="O11" s="328"/>
      <c r="P11" s="328"/>
      <c r="Q11" s="328"/>
      <c r="R11" s="190" t="s">
        <v>96</v>
      </c>
      <c r="S11" s="146" t="s">
        <v>501</v>
      </c>
      <c r="T11" s="328"/>
      <c r="U11" s="328"/>
      <c r="V11" s="328"/>
      <c r="W11" s="328"/>
      <c r="X11" s="328"/>
      <c r="Y11" s="328"/>
      <c r="Z11" s="328"/>
      <c r="AA11" s="328"/>
      <c r="AB11" s="328"/>
      <c r="AC11" s="328"/>
      <c r="AD11" s="328"/>
      <c r="AE11" s="328"/>
      <c r="AF11" s="329"/>
    </row>
    <row r="12" spans="2:38" ht="27" customHeight="1">
      <c r="B12" s="98" t="s">
        <v>512</v>
      </c>
      <c r="C12" s="132"/>
      <c r="D12" s="132"/>
      <c r="E12" s="132"/>
      <c r="F12" s="132"/>
      <c r="G12" s="334"/>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6"/>
    </row>
    <row r="13" spans="2:38" s="95" customFormat="1" ht="10.5" customHeight="1">
      <c r="B13" s="337"/>
      <c r="C13" s="848" t="s">
        <v>503</v>
      </c>
      <c r="D13" s="849"/>
      <c r="E13" s="849"/>
      <c r="F13" s="850"/>
      <c r="G13" s="98"/>
      <c r="H13" s="119"/>
      <c r="I13" s="119"/>
      <c r="J13" s="119"/>
      <c r="K13" s="119"/>
      <c r="L13" s="119"/>
      <c r="M13" s="119"/>
      <c r="N13" s="119"/>
      <c r="O13" s="119"/>
      <c r="P13" s="119"/>
      <c r="Q13" s="119"/>
      <c r="R13" s="119"/>
      <c r="S13" s="119"/>
      <c r="T13" s="119"/>
      <c r="U13" s="119"/>
      <c r="V13" s="119"/>
      <c r="W13" s="119"/>
      <c r="X13" s="119"/>
      <c r="Y13" s="119"/>
      <c r="Z13" s="119"/>
      <c r="AA13" s="119"/>
      <c r="AB13" s="119"/>
      <c r="AC13" s="97"/>
      <c r="AD13" s="119"/>
      <c r="AE13" s="119"/>
      <c r="AF13" s="97"/>
    </row>
    <row r="14" spans="2:38" s="95" customFormat="1" ht="15.75" customHeight="1">
      <c r="B14" s="150"/>
      <c r="C14" s="862"/>
      <c r="D14" s="843"/>
      <c r="E14" s="843"/>
      <c r="F14" s="844"/>
      <c r="G14" s="150"/>
      <c r="H14" s="1019" t="s">
        <v>504</v>
      </c>
      <c r="I14" s="1019"/>
      <c r="J14" s="1019"/>
      <c r="K14" s="1019"/>
      <c r="L14" s="1019"/>
      <c r="M14" s="1019"/>
      <c r="N14" s="1019"/>
      <c r="O14" s="1019"/>
      <c r="P14" s="1019"/>
      <c r="Q14" s="1019"/>
      <c r="R14" s="1019"/>
      <c r="S14" s="1019"/>
      <c r="T14" s="1019"/>
      <c r="U14" s="1019"/>
      <c r="V14" s="1019"/>
      <c r="W14" s="1019"/>
      <c r="X14" s="1019"/>
      <c r="Y14" s="333"/>
      <c r="Z14" s="333"/>
      <c r="AA14" s="333"/>
      <c r="AB14" s="333"/>
      <c r="AC14" s="120"/>
      <c r="AD14" s="137"/>
      <c r="AE14" s="137"/>
      <c r="AF14" s="120"/>
      <c r="AG14" s="137"/>
      <c r="AL14" s="110"/>
    </row>
    <row r="15" spans="2:38" s="95" customFormat="1" ht="40.5" customHeight="1">
      <c r="B15" s="121"/>
      <c r="C15" s="862"/>
      <c r="D15" s="843"/>
      <c r="E15" s="843"/>
      <c r="F15" s="844"/>
      <c r="G15" s="150"/>
      <c r="H15" s="173" t="s">
        <v>159</v>
      </c>
      <c r="I15" s="821" t="s">
        <v>505</v>
      </c>
      <c r="J15" s="822"/>
      <c r="K15" s="822"/>
      <c r="L15" s="822"/>
      <c r="M15" s="822"/>
      <c r="N15" s="822"/>
      <c r="O15" s="822"/>
      <c r="P15" s="822"/>
      <c r="Q15" s="822"/>
      <c r="R15" s="822"/>
      <c r="S15" s="822"/>
      <c r="T15" s="822"/>
      <c r="U15" s="823"/>
      <c r="V15" s="796"/>
      <c r="W15" s="797"/>
      <c r="X15" s="130" t="s">
        <v>161</v>
      </c>
      <c r="Y15" s="137"/>
      <c r="Z15" s="297"/>
      <c r="AA15" s="297"/>
      <c r="AB15" s="297"/>
      <c r="AC15" s="120"/>
      <c r="AD15" s="274" t="s">
        <v>108</v>
      </c>
      <c r="AE15" s="151" t="s">
        <v>109</v>
      </c>
      <c r="AF15" s="275" t="s">
        <v>110</v>
      </c>
      <c r="AG15" s="137"/>
      <c r="AL15" s="110"/>
    </row>
    <row r="16" spans="2:38" s="95" customFormat="1" ht="40.5" customHeight="1">
      <c r="B16" s="121"/>
      <c r="C16" s="862"/>
      <c r="D16" s="843"/>
      <c r="E16" s="843"/>
      <c r="F16" s="844"/>
      <c r="G16" s="150"/>
      <c r="H16" s="173" t="s">
        <v>162</v>
      </c>
      <c r="I16" s="821" t="s">
        <v>434</v>
      </c>
      <c r="J16" s="822"/>
      <c r="K16" s="822"/>
      <c r="L16" s="822"/>
      <c r="M16" s="822"/>
      <c r="N16" s="822"/>
      <c r="O16" s="822"/>
      <c r="P16" s="822"/>
      <c r="Q16" s="822"/>
      <c r="R16" s="822"/>
      <c r="S16" s="822"/>
      <c r="T16" s="822"/>
      <c r="U16" s="823"/>
      <c r="V16" s="796"/>
      <c r="W16" s="797"/>
      <c r="X16" s="130" t="s">
        <v>161</v>
      </c>
      <c r="Y16" s="137" t="s">
        <v>164</v>
      </c>
      <c r="Z16" s="817" t="s">
        <v>506</v>
      </c>
      <c r="AA16" s="817"/>
      <c r="AB16" s="817"/>
      <c r="AC16" s="120"/>
      <c r="AD16" s="248" t="s">
        <v>96</v>
      </c>
      <c r="AE16" s="140" t="s">
        <v>109</v>
      </c>
      <c r="AF16" s="143" t="s">
        <v>96</v>
      </c>
      <c r="AG16" s="137"/>
      <c r="AL16" s="110"/>
    </row>
    <row r="17" spans="2:38" s="95" customFormat="1">
      <c r="B17" s="121"/>
      <c r="C17" s="862"/>
      <c r="D17" s="843"/>
      <c r="E17" s="843"/>
      <c r="F17" s="844"/>
      <c r="G17" s="150"/>
      <c r="H17" s="249"/>
      <c r="I17" s="301"/>
      <c r="J17" s="301"/>
      <c r="K17" s="301"/>
      <c r="L17" s="301"/>
      <c r="M17" s="301"/>
      <c r="N17" s="301"/>
      <c r="O17" s="301"/>
      <c r="P17" s="301"/>
      <c r="Q17" s="301"/>
      <c r="R17" s="301"/>
      <c r="S17" s="301"/>
      <c r="T17" s="301"/>
      <c r="U17" s="301"/>
      <c r="V17" s="137"/>
      <c r="W17" s="137"/>
      <c r="X17" s="96"/>
      <c r="Y17" s="137"/>
      <c r="Z17" s="297"/>
      <c r="AA17" s="297"/>
      <c r="AB17" s="297"/>
      <c r="AC17" s="120"/>
      <c r="AD17" s="249"/>
      <c r="AE17" s="249"/>
      <c r="AF17" s="298"/>
      <c r="AG17" s="137"/>
      <c r="AL17" s="110"/>
    </row>
    <row r="18" spans="2:38" s="95" customFormat="1">
      <c r="B18" s="121"/>
      <c r="C18" s="862"/>
      <c r="D18" s="843"/>
      <c r="E18" s="843"/>
      <c r="F18" s="844"/>
      <c r="G18" s="150"/>
      <c r="H18" s="249"/>
      <c r="I18" s="301"/>
      <c r="J18" s="301"/>
      <c r="K18" s="301"/>
      <c r="L18" s="301"/>
      <c r="M18" s="301"/>
      <c r="N18" s="301"/>
      <c r="O18" s="301"/>
      <c r="P18" s="301"/>
      <c r="Q18" s="301"/>
      <c r="R18" s="301"/>
      <c r="S18" s="301"/>
      <c r="T18" s="301"/>
      <c r="U18" s="301"/>
      <c r="V18" s="137"/>
      <c r="W18" s="137"/>
      <c r="X18" s="96"/>
      <c r="Y18" s="137"/>
      <c r="Z18" s="297"/>
      <c r="AA18" s="297"/>
      <c r="AB18" s="297"/>
      <c r="AC18" s="120"/>
      <c r="AD18" s="249"/>
      <c r="AE18" s="249"/>
      <c r="AF18" s="298"/>
      <c r="AG18" s="137"/>
      <c r="AL18" s="110"/>
    </row>
    <row r="19" spans="2:38" s="95" customFormat="1">
      <c r="B19" s="121"/>
      <c r="C19" s="862"/>
      <c r="D19" s="843"/>
      <c r="E19" s="843"/>
      <c r="F19" s="844"/>
      <c r="G19" s="150"/>
      <c r="H19" s="302" t="s">
        <v>421</v>
      </c>
      <c r="I19" s="301"/>
      <c r="J19" s="301"/>
      <c r="K19" s="301"/>
      <c r="L19" s="301"/>
      <c r="M19" s="301"/>
      <c r="N19" s="301"/>
      <c r="O19" s="301"/>
      <c r="P19" s="301"/>
      <c r="Q19" s="301"/>
      <c r="R19" s="301"/>
      <c r="S19" s="301"/>
      <c r="T19" s="301"/>
      <c r="U19" s="301"/>
      <c r="V19" s="137"/>
      <c r="W19" s="137"/>
      <c r="X19" s="96"/>
      <c r="Y19" s="137"/>
      <c r="Z19" s="297"/>
      <c r="AA19" s="297"/>
      <c r="AB19" s="297"/>
      <c r="AC19" s="120"/>
      <c r="AD19" s="274" t="s">
        <v>108</v>
      </c>
      <c r="AE19" s="151" t="s">
        <v>109</v>
      </c>
      <c r="AF19" s="275" t="s">
        <v>110</v>
      </c>
      <c r="AG19" s="137"/>
      <c r="AL19" s="110"/>
    </row>
    <row r="20" spans="2:38" s="95" customFormat="1" ht="40.5" customHeight="1">
      <c r="B20" s="121"/>
      <c r="C20" s="862"/>
      <c r="D20" s="843"/>
      <c r="E20" s="843"/>
      <c r="F20" s="844"/>
      <c r="G20" s="150"/>
      <c r="H20" s="1010" t="s">
        <v>422</v>
      </c>
      <c r="I20" s="1011"/>
      <c r="J20" s="1011"/>
      <c r="K20" s="1011"/>
      <c r="L20" s="1012"/>
      <c r="M20" s="303" t="s">
        <v>423</v>
      </c>
      <c r="N20" s="304"/>
      <c r="O20" s="304"/>
      <c r="P20" s="1013"/>
      <c r="Q20" s="1013"/>
      <c r="R20" s="1013"/>
      <c r="S20" s="1013"/>
      <c r="T20" s="1013"/>
      <c r="U20" s="1013"/>
      <c r="V20" s="1013"/>
      <c r="W20" s="1013"/>
      <c r="X20" s="130" t="s">
        <v>161</v>
      </c>
      <c r="Y20" s="137" t="s">
        <v>164</v>
      </c>
      <c r="Z20" s="1006" t="s">
        <v>513</v>
      </c>
      <c r="AA20" s="1006"/>
      <c r="AB20" s="1006"/>
      <c r="AC20" s="120"/>
      <c r="AD20" s="248" t="s">
        <v>96</v>
      </c>
      <c r="AE20" s="140" t="s">
        <v>109</v>
      </c>
      <c r="AF20" s="143" t="s">
        <v>96</v>
      </c>
      <c r="AG20" s="137"/>
    </row>
    <row r="21" spans="2:38" s="95" customFormat="1" ht="21" customHeight="1">
      <c r="B21" s="115"/>
      <c r="C21" s="851"/>
      <c r="D21" s="852"/>
      <c r="E21" s="852"/>
      <c r="F21" s="853"/>
      <c r="G21" s="101"/>
      <c r="H21" s="305"/>
      <c r="I21" s="305"/>
      <c r="J21" s="305"/>
      <c r="K21" s="305"/>
      <c r="L21" s="305"/>
      <c r="M21" s="303"/>
      <c r="N21" s="304"/>
      <c r="O21" s="304"/>
      <c r="P21" s="304"/>
      <c r="Q21" s="304"/>
      <c r="R21" s="304"/>
      <c r="S21" s="304"/>
      <c r="T21" s="304"/>
      <c r="U21" s="304"/>
      <c r="V21" s="166"/>
      <c r="W21" s="166"/>
      <c r="X21" s="129"/>
      <c r="Y21" s="139"/>
      <c r="Z21" s="183"/>
      <c r="AA21" s="183"/>
      <c r="AB21" s="183"/>
      <c r="AC21" s="100"/>
      <c r="AD21" s="181"/>
      <c r="AE21" s="181"/>
      <c r="AF21" s="306"/>
      <c r="AG21" s="137"/>
    </row>
    <row r="22" spans="2:38" ht="21.75" customHeight="1">
      <c r="B22" s="98" t="s">
        <v>514</v>
      </c>
      <c r="C22" s="132"/>
      <c r="D22" s="132"/>
      <c r="E22" s="132"/>
      <c r="F22" s="132"/>
      <c r="G22" s="334"/>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6"/>
    </row>
    <row r="23" spans="2:38" s="95" customFormat="1" ht="10.5" customHeight="1">
      <c r="B23" s="337"/>
      <c r="C23" s="848" t="s">
        <v>503</v>
      </c>
      <c r="D23" s="849"/>
      <c r="E23" s="849"/>
      <c r="F23" s="850"/>
      <c r="G23" s="98"/>
      <c r="H23" s="119"/>
      <c r="I23" s="119"/>
      <c r="J23" s="119"/>
      <c r="K23" s="119"/>
      <c r="L23" s="119"/>
      <c r="M23" s="119"/>
      <c r="N23" s="119"/>
      <c r="O23" s="119"/>
      <c r="P23" s="119"/>
      <c r="Q23" s="119"/>
      <c r="R23" s="119"/>
      <c r="S23" s="119"/>
      <c r="T23" s="119"/>
      <c r="U23" s="119"/>
      <c r="V23" s="119"/>
      <c r="W23" s="119"/>
      <c r="X23" s="119"/>
      <c r="Y23" s="119"/>
      <c r="Z23" s="119"/>
      <c r="AA23" s="119"/>
      <c r="AB23" s="119"/>
      <c r="AC23" s="97"/>
      <c r="AD23" s="119"/>
      <c r="AE23" s="119"/>
      <c r="AF23" s="97"/>
    </row>
    <row r="24" spans="2:38" s="95" customFormat="1" ht="15.75" customHeight="1">
      <c r="B24" s="150"/>
      <c r="C24" s="862"/>
      <c r="D24" s="843"/>
      <c r="E24" s="843"/>
      <c r="F24" s="844"/>
      <c r="G24" s="150"/>
      <c r="H24" s="1019" t="s">
        <v>504</v>
      </c>
      <c r="I24" s="1019"/>
      <c r="J24" s="1019"/>
      <c r="K24" s="1019"/>
      <c r="L24" s="1019"/>
      <c r="M24" s="1019"/>
      <c r="N24" s="1019"/>
      <c r="O24" s="1019"/>
      <c r="P24" s="1019"/>
      <c r="Q24" s="1019"/>
      <c r="R24" s="1019"/>
      <c r="S24" s="1019"/>
      <c r="T24" s="1019"/>
      <c r="U24" s="1019"/>
      <c r="V24" s="1019"/>
      <c r="W24" s="1019"/>
      <c r="X24" s="1019"/>
      <c r="Y24" s="333"/>
      <c r="Z24" s="333"/>
      <c r="AA24" s="333"/>
      <c r="AB24" s="333"/>
      <c r="AC24" s="120"/>
      <c r="AD24" s="137"/>
      <c r="AE24" s="137"/>
      <c r="AF24" s="120"/>
      <c r="AG24" s="137"/>
      <c r="AL24" s="110"/>
    </row>
    <row r="25" spans="2:38" s="95" customFormat="1" ht="40.5" customHeight="1">
      <c r="B25" s="121"/>
      <c r="C25" s="862"/>
      <c r="D25" s="843"/>
      <c r="E25" s="843"/>
      <c r="F25" s="844"/>
      <c r="G25" s="150"/>
      <c r="H25" s="173" t="s">
        <v>159</v>
      </c>
      <c r="I25" s="821" t="s">
        <v>505</v>
      </c>
      <c r="J25" s="822"/>
      <c r="K25" s="822"/>
      <c r="L25" s="822"/>
      <c r="M25" s="822"/>
      <c r="N25" s="822"/>
      <c r="O25" s="822"/>
      <c r="P25" s="822"/>
      <c r="Q25" s="822"/>
      <c r="R25" s="822"/>
      <c r="S25" s="822"/>
      <c r="T25" s="822"/>
      <c r="U25" s="823"/>
      <c r="V25" s="796"/>
      <c r="W25" s="797"/>
      <c r="X25" s="130" t="s">
        <v>161</v>
      </c>
      <c r="Y25" s="137"/>
      <c r="Z25" s="297"/>
      <c r="AA25" s="297"/>
      <c r="AB25" s="297"/>
      <c r="AC25" s="120"/>
      <c r="AD25" s="274" t="s">
        <v>108</v>
      </c>
      <c r="AE25" s="151" t="s">
        <v>109</v>
      </c>
      <c r="AF25" s="275" t="s">
        <v>110</v>
      </c>
      <c r="AG25" s="137"/>
      <c r="AL25" s="110"/>
    </row>
    <row r="26" spans="2:38" s="95" customFormat="1" ht="40.5" customHeight="1">
      <c r="B26" s="121"/>
      <c r="C26" s="862"/>
      <c r="D26" s="843"/>
      <c r="E26" s="843"/>
      <c r="F26" s="844"/>
      <c r="G26" s="150"/>
      <c r="H26" s="173" t="s">
        <v>162</v>
      </c>
      <c r="I26" s="821" t="s">
        <v>434</v>
      </c>
      <c r="J26" s="822"/>
      <c r="K26" s="822"/>
      <c r="L26" s="822"/>
      <c r="M26" s="822"/>
      <c r="N26" s="822"/>
      <c r="O26" s="822"/>
      <c r="P26" s="822"/>
      <c r="Q26" s="822"/>
      <c r="R26" s="822"/>
      <c r="S26" s="822"/>
      <c r="T26" s="822"/>
      <c r="U26" s="823"/>
      <c r="V26" s="796"/>
      <c r="W26" s="797"/>
      <c r="X26" s="130" t="s">
        <v>161</v>
      </c>
      <c r="Y26" s="137" t="s">
        <v>164</v>
      </c>
      <c r="Z26" s="1006" t="s">
        <v>515</v>
      </c>
      <c r="AA26" s="1006"/>
      <c r="AB26" s="1006"/>
      <c r="AC26" s="120"/>
      <c r="AD26" s="248" t="s">
        <v>96</v>
      </c>
      <c r="AE26" s="140" t="s">
        <v>109</v>
      </c>
      <c r="AF26" s="143" t="s">
        <v>96</v>
      </c>
      <c r="AG26" s="137"/>
      <c r="AL26" s="110"/>
    </row>
    <row r="27" spans="2:38" s="95" customFormat="1">
      <c r="B27" s="121"/>
      <c r="C27" s="862"/>
      <c r="D27" s="843"/>
      <c r="E27" s="843"/>
      <c r="F27" s="844"/>
      <c r="G27" s="150"/>
      <c r="H27" s="249"/>
      <c r="I27" s="301"/>
      <c r="J27" s="301"/>
      <c r="K27" s="301"/>
      <c r="L27" s="301"/>
      <c r="M27" s="301"/>
      <c r="N27" s="301"/>
      <c r="O27" s="301"/>
      <c r="P27" s="301"/>
      <c r="Q27" s="301"/>
      <c r="R27" s="301"/>
      <c r="S27" s="301"/>
      <c r="T27" s="301"/>
      <c r="U27" s="301"/>
      <c r="V27" s="137"/>
      <c r="W27" s="137"/>
      <c r="X27" s="96"/>
      <c r="Y27" s="137"/>
      <c r="Z27" s="297"/>
      <c r="AA27" s="297"/>
      <c r="AB27" s="297"/>
      <c r="AC27" s="120"/>
      <c r="AD27" s="249"/>
      <c r="AE27" s="249"/>
      <c r="AF27" s="298"/>
      <c r="AG27" s="137"/>
      <c r="AL27" s="110"/>
    </row>
    <row r="28" spans="2:38" s="95" customFormat="1">
      <c r="B28" s="121"/>
      <c r="C28" s="862"/>
      <c r="D28" s="843"/>
      <c r="E28" s="843"/>
      <c r="F28" s="844"/>
      <c r="G28" s="150"/>
      <c r="H28" s="249"/>
      <c r="I28" s="301"/>
      <c r="J28" s="301"/>
      <c r="K28" s="301"/>
      <c r="L28" s="301"/>
      <c r="M28" s="301"/>
      <c r="N28" s="301"/>
      <c r="O28" s="301"/>
      <c r="P28" s="301"/>
      <c r="Q28" s="301"/>
      <c r="R28" s="301"/>
      <c r="S28" s="301"/>
      <c r="T28" s="301"/>
      <c r="U28" s="301"/>
      <c r="V28" s="137"/>
      <c r="W28" s="137"/>
      <c r="X28" s="96"/>
      <c r="Y28" s="137"/>
      <c r="Z28" s="297"/>
      <c r="AA28" s="297"/>
      <c r="AB28" s="297"/>
      <c r="AC28" s="120"/>
      <c r="AD28" s="249"/>
      <c r="AE28" s="249"/>
      <c r="AF28" s="298"/>
      <c r="AG28" s="137"/>
      <c r="AL28" s="110"/>
    </row>
    <row r="29" spans="2:38" s="95" customFormat="1">
      <c r="B29" s="121"/>
      <c r="C29" s="862"/>
      <c r="D29" s="843"/>
      <c r="E29" s="843"/>
      <c r="F29" s="844"/>
      <c r="G29" s="150"/>
      <c r="H29" s="302" t="s">
        <v>421</v>
      </c>
      <c r="I29" s="301"/>
      <c r="J29" s="301"/>
      <c r="K29" s="301"/>
      <c r="L29" s="301"/>
      <c r="M29" s="301"/>
      <c r="N29" s="301"/>
      <c r="O29" s="301"/>
      <c r="P29" s="301"/>
      <c r="Q29" s="301"/>
      <c r="R29" s="301"/>
      <c r="S29" s="301"/>
      <c r="T29" s="301"/>
      <c r="U29" s="301"/>
      <c r="V29" s="137"/>
      <c r="W29" s="137"/>
      <c r="X29" s="96"/>
      <c r="Y29" s="137"/>
      <c r="Z29" s="297"/>
      <c r="AA29" s="297"/>
      <c r="AB29" s="297"/>
      <c r="AC29" s="120"/>
      <c r="AD29" s="274" t="s">
        <v>108</v>
      </c>
      <c r="AE29" s="151" t="s">
        <v>109</v>
      </c>
      <c r="AF29" s="275" t="s">
        <v>110</v>
      </c>
      <c r="AG29" s="137"/>
      <c r="AL29" s="110"/>
    </row>
    <row r="30" spans="2:38" s="95" customFormat="1" ht="40.5" customHeight="1">
      <c r="B30" s="121"/>
      <c r="C30" s="862"/>
      <c r="D30" s="843"/>
      <c r="E30" s="843"/>
      <c r="F30" s="844"/>
      <c r="G30" s="150"/>
      <c r="H30" s="1010" t="s">
        <v>422</v>
      </c>
      <c r="I30" s="1011"/>
      <c r="J30" s="1011"/>
      <c r="K30" s="1011"/>
      <c r="L30" s="1012"/>
      <c r="M30" s="303" t="s">
        <v>423</v>
      </c>
      <c r="N30" s="304"/>
      <c r="O30" s="304"/>
      <c r="P30" s="1013"/>
      <c r="Q30" s="1013"/>
      <c r="R30" s="1013"/>
      <c r="S30" s="1013"/>
      <c r="T30" s="1013"/>
      <c r="U30" s="1013"/>
      <c r="V30" s="1013"/>
      <c r="W30" s="1013"/>
      <c r="X30" s="130" t="s">
        <v>161</v>
      </c>
      <c r="Y30" s="137" t="s">
        <v>164</v>
      </c>
      <c r="Z30" s="1006" t="s">
        <v>513</v>
      </c>
      <c r="AA30" s="1006"/>
      <c r="AB30" s="1006"/>
      <c r="AC30" s="120"/>
      <c r="AD30" s="248" t="s">
        <v>96</v>
      </c>
      <c r="AE30" s="140" t="s">
        <v>109</v>
      </c>
      <c r="AF30" s="143" t="s">
        <v>96</v>
      </c>
      <c r="AG30" s="137"/>
    </row>
    <row r="31" spans="2:38" s="95" customFormat="1" ht="21" customHeight="1">
      <c r="B31" s="115"/>
      <c r="C31" s="851"/>
      <c r="D31" s="852"/>
      <c r="E31" s="852"/>
      <c r="F31" s="853"/>
      <c r="G31" s="101"/>
      <c r="H31" s="305"/>
      <c r="I31" s="305"/>
      <c r="J31" s="305"/>
      <c r="K31" s="305"/>
      <c r="L31" s="305"/>
      <c r="M31" s="303"/>
      <c r="N31" s="304"/>
      <c r="O31" s="304"/>
      <c r="P31" s="304"/>
      <c r="Q31" s="304"/>
      <c r="R31" s="304"/>
      <c r="S31" s="304"/>
      <c r="T31" s="304"/>
      <c r="U31" s="304"/>
      <c r="V31" s="166"/>
      <c r="W31" s="166"/>
      <c r="X31" s="129"/>
      <c r="Y31" s="139"/>
      <c r="Z31" s="183"/>
      <c r="AA31" s="183"/>
      <c r="AB31" s="183"/>
      <c r="AC31" s="100"/>
      <c r="AD31" s="181"/>
      <c r="AE31" s="181"/>
      <c r="AF31" s="306"/>
      <c r="AG31" s="137"/>
    </row>
    <row r="32" spans="2:38" s="95" customFormat="1" ht="10.5" customHeight="1">
      <c r="B32" s="105"/>
      <c r="C32" s="118"/>
      <c r="D32" s="118"/>
      <c r="E32" s="118"/>
      <c r="F32" s="168"/>
      <c r="G32" s="119"/>
      <c r="H32" s="307"/>
      <c r="I32" s="307"/>
      <c r="J32" s="307"/>
      <c r="K32" s="307"/>
      <c r="L32" s="307"/>
      <c r="M32" s="308"/>
      <c r="N32" s="309"/>
      <c r="O32" s="309"/>
      <c r="P32" s="309"/>
      <c r="Q32" s="309"/>
      <c r="R32" s="309"/>
      <c r="S32" s="309"/>
      <c r="T32" s="309"/>
      <c r="U32" s="309"/>
      <c r="V32" s="309"/>
      <c r="W32" s="309"/>
      <c r="X32" s="119"/>
      <c r="Y32" s="119"/>
      <c r="Z32" s="132"/>
      <c r="AA32" s="119"/>
      <c r="AB32" s="310"/>
      <c r="AC32" s="310"/>
      <c r="AD32" s="311"/>
      <c r="AE32" s="307"/>
      <c r="AF32" s="312"/>
    </row>
    <row r="33" spans="2:32" s="95" customFormat="1" ht="18.75" customHeight="1">
      <c r="B33" s="108"/>
      <c r="C33" s="154"/>
      <c r="D33" s="154"/>
      <c r="E33" s="154"/>
      <c r="F33" s="169"/>
      <c r="G33" s="137"/>
      <c r="H33" s="302" t="s">
        <v>436</v>
      </c>
      <c r="I33" s="249"/>
      <c r="J33" s="249"/>
      <c r="K33" s="249"/>
      <c r="L33" s="249"/>
      <c r="M33" s="313"/>
      <c r="N33" s="314"/>
      <c r="O33" s="314"/>
      <c r="P33" s="314"/>
      <c r="Q33" s="314"/>
      <c r="R33" s="314"/>
      <c r="S33" s="314"/>
      <c r="T33" s="314"/>
      <c r="U33" s="314"/>
      <c r="V33" s="314"/>
      <c r="W33" s="314"/>
      <c r="X33" s="137"/>
      <c r="Y33" s="137"/>
      <c r="Z33" s="96"/>
      <c r="AA33" s="137"/>
      <c r="AB33" s="297"/>
      <c r="AC33" s="297"/>
      <c r="AD33" s="274" t="s">
        <v>108</v>
      </c>
      <c r="AE33" s="151" t="s">
        <v>109</v>
      </c>
      <c r="AF33" s="275" t="s">
        <v>110</v>
      </c>
    </row>
    <row r="34" spans="2:32" s="95" customFormat="1" ht="18.75" customHeight="1">
      <c r="B34" s="862" t="s">
        <v>516</v>
      </c>
      <c r="C34" s="843"/>
      <c r="D34" s="843"/>
      <c r="E34" s="843"/>
      <c r="F34" s="844"/>
      <c r="G34" s="137"/>
      <c r="H34" s="302" t="s">
        <v>438</v>
      </c>
      <c r="I34" s="249"/>
      <c r="J34" s="249"/>
      <c r="K34" s="249"/>
      <c r="L34" s="249"/>
      <c r="M34" s="313"/>
      <c r="N34" s="314"/>
      <c r="O34" s="314"/>
      <c r="P34" s="314"/>
      <c r="Q34" s="314"/>
      <c r="R34" s="314"/>
      <c r="S34" s="314"/>
      <c r="T34" s="314"/>
      <c r="U34" s="314"/>
      <c r="V34" s="314"/>
      <c r="W34" s="314"/>
      <c r="X34" s="137"/>
      <c r="Y34" s="137"/>
      <c r="Z34" s="96"/>
      <c r="AA34" s="137"/>
      <c r="AB34" s="297"/>
      <c r="AC34" s="297"/>
      <c r="AD34" s="1020"/>
      <c r="AE34" s="1021"/>
      <c r="AF34" s="1022"/>
    </row>
    <row r="35" spans="2:32" s="95" customFormat="1" ht="18.75" customHeight="1">
      <c r="B35" s="862"/>
      <c r="C35" s="843"/>
      <c r="D35" s="843"/>
      <c r="E35" s="843"/>
      <c r="F35" s="844"/>
      <c r="G35" s="137"/>
      <c r="H35" s="302" t="s">
        <v>439</v>
      </c>
      <c r="I35" s="249"/>
      <c r="J35" s="249"/>
      <c r="K35" s="249"/>
      <c r="L35" s="249"/>
      <c r="M35" s="313"/>
      <c r="N35" s="314"/>
      <c r="O35" s="314"/>
      <c r="P35" s="314"/>
      <c r="Q35" s="314"/>
      <c r="R35" s="314"/>
      <c r="S35" s="314"/>
      <c r="T35" s="314"/>
      <c r="U35" s="314"/>
      <c r="V35" s="314"/>
      <c r="W35" s="314"/>
      <c r="X35" s="137"/>
      <c r="Y35" s="137"/>
      <c r="Z35" s="96"/>
      <c r="AA35" s="137"/>
      <c r="AB35" s="297"/>
      <c r="AC35" s="297"/>
      <c r="AD35" s="248" t="s">
        <v>96</v>
      </c>
      <c r="AE35" s="140" t="s">
        <v>109</v>
      </c>
      <c r="AF35" s="143" t="s">
        <v>96</v>
      </c>
    </row>
    <row r="36" spans="2:32" s="95" customFormat="1" ht="18.75" customHeight="1">
      <c r="B36" s="862"/>
      <c r="C36" s="843"/>
      <c r="D36" s="843"/>
      <c r="E36" s="843"/>
      <c r="F36" s="844"/>
      <c r="G36" s="137"/>
      <c r="H36" s="302" t="s">
        <v>440</v>
      </c>
      <c r="I36" s="249"/>
      <c r="J36" s="249"/>
      <c r="K36" s="249"/>
      <c r="L36" s="249"/>
      <c r="M36" s="313"/>
      <c r="N36" s="314"/>
      <c r="O36" s="314"/>
      <c r="P36" s="314"/>
      <c r="Q36" s="314"/>
      <c r="R36" s="314"/>
      <c r="S36" s="314"/>
      <c r="T36" s="314"/>
      <c r="U36" s="314"/>
      <c r="V36" s="314"/>
      <c r="W36" s="314"/>
      <c r="X36" s="137"/>
      <c r="Y36" s="137"/>
      <c r="Z36" s="96"/>
      <c r="AA36" s="137"/>
      <c r="AB36" s="297"/>
      <c r="AC36" s="297"/>
      <c r="AD36" s="248" t="s">
        <v>96</v>
      </c>
      <c r="AE36" s="140" t="s">
        <v>109</v>
      </c>
      <c r="AF36" s="143" t="s">
        <v>96</v>
      </c>
    </row>
    <row r="37" spans="2:32" s="95" customFormat="1" ht="18.75" customHeight="1">
      <c r="B37" s="862"/>
      <c r="C37" s="843"/>
      <c r="D37" s="843"/>
      <c r="E37" s="843"/>
      <c r="F37" s="844"/>
      <c r="G37" s="137"/>
      <c r="H37" s="302" t="s">
        <v>441</v>
      </c>
      <c r="I37" s="249"/>
      <c r="J37" s="249"/>
      <c r="K37" s="249"/>
      <c r="L37" s="249"/>
      <c r="M37" s="313"/>
      <c r="N37" s="314"/>
      <c r="O37" s="314"/>
      <c r="P37" s="314"/>
      <c r="Q37" s="314"/>
      <c r="R37" s="314"/>
      <c r="S37" s="314"/>
      <c r="T37" s="314"/>
      <c r="U37" s="314"/>
      <c r="V37" s="314"/>
      <c r="W37" s="314"/>
      <c r="X37" s="137"/>
      <c r="Y37" s="137"/>
      <c r="Z37" s="96"/>
      <c r="AA37" s="137"/>
      <c r="AB37" s="297"/>
      <c r="AC37" s="297"/>
      <c r="AD37" s="248" t="s">
        <v>96</v>
      </c>
      <c r="AE37" s="140" t="s">
        <v>109</v>
      </c>
      <c r="AF37" s="143" t="s">
        <v>96</v>
      </c>
    </row>
    <row r="38" spans="2:32" s="95" customFormat="1" ht="18.75" customHeight="1">
      <c r="B38" s="862"/>
      <c r="C38" s="843"/>
      <c r="D38" s="843"/>
      <c r="E38" s="843"/>
      <c r="F38" s="844"/>
      <c r="G38" s="137"/>
      <c r="H38" s="302" t="s">
        <v>442</v>
      </c>
      <c r="I38" s="249"/>
      <c r="J38" s="249"/>
      <c r="K38" s="249"/>
      <c r="L38" s="249"/>
      <c r="M38" s="313"/>
      <c r="N38" s="314"/>
      <c r="O38" s="314"/>
      <c r="P38" s="314"/>
      <c r="Q38" s="314"/>
      <c r="R38" s="314"/>
      <c r="S38" s="314"/>
      <c r="T38" s="314"/>
      <c r="U38" s="314"/>
      <c r="V38" s="314"/>
      <c r="W38" s="314"/>
      <c r="X38" s="137"/>
      <c r="Y38" s="137"/>
      <c r="Z38" s="96"/>
      <c r="AA38" s="137"/>
      <c r="AB38" s="297"/>
      <c r="AC38" s="297"/>
      <c r="AD38" s="248" t="s">
        <v>96</v>
      </c>
      <c r="AE38" s="140" t="s">
        <v>109</v>
      </c>
      <c r="AF38" s="143" t="s">
        <v>96</v>
      </c>
    </row>
    <row r="39" spans="2:32" s="95" customFormat="1" ht="18.75" customHeight="1">
      <c r="B39" s="862"/>
      <c r="C39" s="843"/>
      <c r="D39" s="843"/>
      <c r="E39" s="843"/>
      <c r="F39" s="844"/>
      <c r="G39" s="137"/>
      <c r="H39" s="302" t="s">
        <v>443</v>
      </c>
      <c r="I39" s="249"/>
      <c r="J39" s="249"/>
      <c r="K39" s="249"/>
      <c r="L39" s="249"/>
      <c r="M39" s="313"/>
      <c r="N39" s="314"/>
      <c r="O39" s="314"/>
      <c r="P39" s="314"/>
      <c r="Q39" s="314"/>
      <c r="R39" s="314"/>
      <c r="S39" s="314"/>
      <c r="T39" s="314"/>
      <c r="U39" s="314"/>
      <c r="V39" s="314"/>
      <c r="W39" s="314"/>
      <c r="X39" s="137"/>
      <c r="Y39" s="137"/>
      <c r="Z39" s="96"/>
      <c r="AA39" s="137"/>
      <c r="AB39" s="297"/>
      <c r="AC39" s="297"/>
      <c r="AD39" s="153"/>
      <c r="AE39" s="249"/>
      <c r="AF39" s="298"/>
    </row>
    <row r="40" spans="2:32" s="95" customFormat="1" ht="18.75" customHeight="1">
      <c r="B40" s="862"/>
      <c r="C40" s="843"/>
      <c r="D40" s="843"/>
      <c r="E40" s="843"/>
      <c r="F40" s="844"/>
      <c r="G40" s="137"/>
      <c r="H40" s="302"/>
      <c r="I40" s="1008" t="s">
        <v>115</v>
      </c>
      <c r="J40" s="1008"/>
      <c r="K40" s="1008"/>
      <c r="L40" s="1008"/>
      <c r="M40" s="1008"/>
      <c r="N40" s="833"/>
      <c r="O40" s="829"/>
      <c r="P40" s="829"/>
      <c r="Q40" s="829"/>
      <c r="R40" s="829"/>
      <c r="S40" s="829"/>
      <c r="T40" s="829"/>
      <c r="U40" s="829"/>
      <c r="V40" s="829"/>
      <c r="W40" s="829"/>
      <c r="X40" s="829"/>
      <c r="Y40" s="829"/>
      <c r="Z40" s="829"/>
      <c r="AA40" s="829"/>
      <c r="AB40" s="834"/>
      <c r="AC40" s="297"/>
      <c r="AD40" s="153"/>
      <c r="AE40" s="249"/>
      <c r="AF40" s="298"/>
    </row>
    <row r="41" spans="2:32" s="95" customFormat="1" ht="18.75" customHeight="1">
      <c r="B41" s="862"/>
      <c r="C41" s="843"/>
      <c r="D41" s="843"/>
      <c r="E41" s="843"/>
      <c r="F41" s="844"/>
      <c r="G41" s="137"/>
      <c r="H41" s="302"/>
      <c r="I41" s="1008" t="s">
        <v>116</v>
      </c>
      <c r="J41" s="1008"/>
      <c r="K41" s="1008"/>
      <c r="L41" s="1008"/>
      <c r="M41" s="1008"/>
      <c r="N41" s="833"/>
      <c r="O41" s="829"/>
      <c r="P41" s="829"/>
      <c r="Q41" s="829"/>
      <c r="R41" s="829"/>
      <c r="S41" s="829"/>
      <c r="T41" s="829"/>
      <c r="U41" s="829"/>
      <c r="V41" s="829"/>
      <c r="W41" s="829"/>
      <c r="X41" s="829"/>
      <c r="Y41" s="829"/>
      <c r="Z41" s="829"/>
      <c r="AA41" s="829"/>
      <c r="AB41" s="834"/>
      <c r="AC41" s="297"/>
      <c r="AD41" s="153"/>
      <c r="AE41" s="249"/>
      <c r="AF41" s="298"/>
    </row>
    <row r="42" spans="2:32" s="95" customFormat="1" ht="18.75" customHeight="1">
      <c r="B42" s="862"/>
      <c r="C42" s="843"/>
      <c r="D42" s="843"/>
      <c r="E42" s="843"/>
      <c r="F42" s="844"/>
      <c r="G42" s="137"/>
      <c r="H42" s="302"/>
      <c r="I42" s="1008" t="s">
        <v>117</v>
      </c>
      <c r="J42" s="1008"/>
      <c r="K42" s="1008"/>
      <c r="L42" s="1008"/>
      <c r="M42" s="1008"/>
      <c r="N42" s="833"/>
      <c r="O42" s="829"/>
      <c r="P42" s="829"/>
      <c r="Q42" s="829"/>
      <c r="R42" s="829"/>
      <c r="S42" s="829"/>
      <c r="T42" s="829"/>
      <c r="U42" s="829"/>
      <c r="V42" s="829"/>
      <c r="W42" s="829"/>
      <c r="X42" s="829"/>
      <c r="Y42" s="829"/>
      <c r="Z42" s="829"/>
      <c r="AA42" s="829"/>
      <c r="AB42" s="834"/>
      <c r="AC42" s="297"/>
      <c r="AD42" s="153"/>
      <c r="AE42" s="249"/>
      <c r="AF42" s="298"/>
    </row>
    <row r="43" spans="2:32" s="95" customFormat="1" ht="33.75" customHeight="1">
      <c r="B43" s="862"/>
      <c r="C43" s="843"/>
      <c r="D43" s="843"/>
      <c r="E43" s="843"/>
      <c r="F43" s="844"/>
      <c r="G43" s="137"/>
      <c r="H43" s="1009" t="s">
        <v>517</v>
      </c>
      <c r="I43" s="1009"/>
      <c r="J43" s="1009"/>
      <c r="K43" s="1009"/>
      <c r="L43" s="1009"/>
      <c r="M43" s="1009"/>
      <c r="N43" s="1009"/>
      <c r="O43" s="1009"/>
      <c r="P43" s="1009"/>
      <c r="Q43" s="1009"/>
      <c r="R43" s="1009"/>
      <c r="S43" s="1009"/>
      <c r="T43" s="1009"/>
      <c r="U43" s="1009"/>
      <c r="V43" s="1009"/>
      <c r="W43" s="1009"/>
      <c r="X43" s="1009"/>
      <c r="Y43" s="1009"/>
      <c r="Z43" s="1009"/>
      <c r="AA43" s="1009"/>
      <c r="AB43" s="1009"/>
      <c r="AC43" s="338"/>
      <c r="AD43" s="153"/>
      <c r="AE43" s="249"/>
      <c r="AF43" s="298"/>
    </row>
    <row r="44" spans="2:32" s="95" customFormat="1" ht="18.75" customHeight="1">
      <c r="B44" s="862"/>
      <c r="C44" s="843"/>
      <c r="D44" s="843"/>
      <c r="E44" s="843"/>
      <c r="F44" s="844"/>
      <c r="G44" s="137"/>
      <c r="H44" s="302" t="s">
        <v>445</v>
      </c>
      <c r="I44" s="297"/>
      <c r="J44" s="297"/>
      <c r="K44" s="297"/>
      <c r="L44" s="297"/>
      <c r="M44" s="297"/>
      <c r="N44" s="297"/>
      <c r="O44" s="297"/>
      <c r="P44" s="297"/>
      <c r="Q44" s="297"/>
      <c r="R44" s="297"/>
      <c r="S44" s="297"/>
      <c r="T44" s="297"/>
      <c r="U44" s="297"/>
      <c r="V44" s="297"/>
      <c r="W44" s="297"/>
      <c r="X44" s="297"/>
      <c r="Y44" s="297"/>
      <c r="Z44" s="297"/>
      <c r="AA44" s="297"/>
      <c r="AB44" s="297"/>
      <c r="AC44" s="297"/>
      <c r="AD44" s="248" t="s">
        <v>96</v>
      </c>
      <c r="AE44" s="140" t="s">
        <v>109</v>
      </c>
      <c r="AF44" s="143" t="s">
        <v>96</v>
      </c>
    </row>
    <row r="45" spans="2:32" s="95" customFormat="1" ht="18.75" customHeight="1">
      <c r="B45" s="862"/>
      <c r="C45" s="843"/>
      <c r="D45" s="843"/>
      <c r="E45" s="843"/>
      <c r="F45" s="844"/>
      <c r="G45" s="137"/>
      <c r="H45" s="302" t="s">
        <v>446</v>
      </c>
      <c r="I45" s="297"/>
      <c r="J45" s="297"/>
      <c r="K45" s="297"/>
      <c r="L45" s="297"/>
      <c r="M45" s="297"/>
      <c r="N45" s="297"/>
      <c r="O45" s="297"/>
      <c r="P45" s="297"/>
      <c r="Q45" s="297"/>
      <c r="R45" s="297"/>
      <c r="S45" s="297"/>
      <c r="T45" s="297"/>
      <c r="U45" s="297"/>
      <c r="V45" s="297"/>
      <c r="W45" s="297"/>
      <c r="X45" s="297"/>
      <c r="Y45" s="297"/>
      <c r="Z45" s="297"/>
      <c r="AA45" s="297"/>
      <c r="AB45" s="297"/>
      <c r="AC45" s="297"/>
      <c r="AD45" s="248" t="s">
        <v>96</v>
      </c>
      <c r="AE45" s="140" t="s">
        <v>109</v>
      </c>
      <c r="AF45" s="143" t="s">
        <v>96</v>
      </c>
    </row>
    <row r="46" spans="2:32" s="95" customFormat="1" ht="18.75" customHeight="1">
      <c r="B46" s="862"/>
      <c r="C46" s="843"/>
      <c r="D46" s="843"/>
      <c r="E46" s="843"/>
      <c r="F46" s="844"/>
      <c r="G46" s="137"/>
      <c r="H46" s="302" t="s">
        <v>447</v>
      </c>
      <c r="I46" s="249"/>
      <c r="J46" s="249"/>
      <c r="K46" s="249"/>
      <c r="L46" s="249"/>
      <c r="M46" s="313"/>
      <c r="N46" s="314"/>
      <c r="O46" s="314"/>
      <c r="P46" s="314"/>
      <c r="Q46" s="314"/>
      <c r="R46" s="314"/>
      <c r="S46" s="314"/>
      <c r="T46" s="314"/>
      <c r="U46" s="314"/>
      <c r="V46" s="314"/>
      <c r="W46" s="314"/>
      <c r="X46" s="137"/>
      <c r="Y46" s="137"/>
      <c r="Z46" s="96"/>
      <c r="AA46" s="137"/>
      <c r="AB46" s="297"/>
      <c r="AC46" s="297"/>
      <c r="AD46" s="248" t="s">
        <v>96</v>
      </c>
      <c r="AE46" s="140" t="s">
        <v>109</v>
      </c>
      <c r="AF46" s="143" t="s">
        <v>96</v>
      </c>
    </row>
    <row r="47" spans="2:32" s="95" customFormat="1" ht="18.75" customHeight="1">
      <c r="B47" s="862"/>
      <c r="C47" s="843"/>
      <c r="D47" s="843"/>
      <c r="E47" s="843"/>
      <c r="F47" s="844"/>
      <c r="G47" s="137"/>
      <c r="H47" s="302" t="s">
        <v>448</v>
      </c>
      <c r="I47" s="249"/>
      <c r="J47" s="249"/>
      <c r="K47" s="249"/>
      <c r="L47" s="249"/>
      <c r="M47" s="313"/>
      <c r="N47" s="314"/>
      <c r="O47" s="314"/>
      <c r="P47" s="314"/>
      <c r="Q47" s="314"/>
      <c r="R47" s="314"/>
      <c r="S47" s="314"/>
      <c r="T47" s="314"/>
      <c r="U47" s="314"/>
      <c r="V47" s="314"/>
      <c r="W47" s="314"/>
      <c r="X47" s="137"/>
      <c r="Y47" s="137"/>
      <c r="Z47" s="96"/>
      <c r="AA47" s="137"/>
      <c r="AB47" s="297"/>
      <c r="AC47" s="297"/>
      <c r="AD47" s="248" t="s">
        <v>96</v>
      </c>
      <c r="AE47" s="140" t="s">
        <v>109</v>
      </c>
      <c r="AF47" s="143" t="s">
        <v>96</v>
      </c>
    </row>
    <row r="48" spans="2:32" s="95" customFormat="1" ht="36.75" customHeight="1">
      <c r="B48" s="108"/>
      <c r="C48" s="154"/>
      <c r="D48" s="154"/>
      <c r="E48" s="154"/>
      <c r="F48" s="169"/>
      <c r="G48" s="137"/>
      <c r="H48" s="817" t="s">
        <v>518</v>
      </c>
      <c r="I48" s="817"/>
      <c r="J48" s="817"/>
      <c r="K48" s="817"/>
      <c r="L48" s="817"/>
      <c r="M48" s="817"/>
      <c r="N48" s="817"/>
      <c r="O48" s="817"/>
      <c r="P48" s="817"/>
      <c r="Q48" s="817"/>
      <c r="R48" s="817"/>
      <c r="S48" s="817"/>
      <c r="T48" s="817"/>
      <c r="U48" s="817"/>
      <c r="V48" s="817"/>
      <c r="W48" s="817"/>
      <c r="X48" s="817"/>
      <c r="Y48" s="817"/>
      <c r="Z48" s="817"/>
      <c r="AA48" s="817"/>
      <c r="AB48" s="817"/>
      <c r="AC48" s="297"/>
      <c r="AD48" s="248" t="s">
        <v>96</v>
      </c>
      <c r="AE48" s="140" t="s">
        <v>109</v>
      </c>
      <c r="AF48" s="143" t="s">
        <v>96</v>
      </c>
    </row>
    <row r="49" spans="2:34" s="95" customFormat="1" ht="18.75" customHeight="1">
      <c r="B49" s="108"/>
      <c r="C49" s="154"/>
      <c r="D49" s="154"/>
      <c r="E49" s="154"/>
      <c r="F49" s="169"/>
      <c r="G49" s="137"/>
      <c r="H49" s="302" t="s">
        <v>450</v>
      </c>
      <c r="I49" s="249"/>
      <c r="J49" s="249"/>
      <c r="K49" s="249"/>
      <c r="L49" s="249"/>
      <c r="M49" s="313"/>
      <c r="N49" s="314"/>
      <c r="O49" s="314"/>
      <c r="P49" s="314"/>
      <c r="Q49" s="314"/>
      <c r="R49" s="314"/>
      <c r="S49" s="314"/>
      <c r="T49" s="314"/>
      <c r="U49" s="314"/>
      <c r="V49" s="314"/>
      <c r="W49" s="314"/>
      <c r="X49" s="137"/>
      <c r="Y49" s="137"/>
      <c r="Z49" s="96"/>
      <c r="AA49" s="137"/>
      <c r="AB49" s="297"/>
      <c r="AC49" s="297"/>
      <c r="AD49" s="248" t="s">
        <v>96</v>
      </c>
      <c r="AE49" s="140" t="s">
        <v>109</v>
      </c>
      <c r="AF49" s="143" t="s">
        <v>96</v>
      </c>
    </row>
    <row r="50" spans="2:34" s="95" customFormat="1" ht="15" customHeight="1">
      <c r="B50" s="115"/>
      <c r="C50" s="163"/>
      <c r="D50" s="163"/>
      <c r="E50" s="163"/>
      <c r="F50" s="170"/>
      <c r="G50" s="139"/>
      <c r="H50" s="317"/>
      <c r="I50" s="181"/>
      <c r="J50" s="181"/>
      <c r="K50" s="181"/>
      <c r="L50" s="181"/>
      <c r="M50" s="318"/>
      <c r="N50" s="319"/>
      <c r="O50" s="319"/>
      <c r="P50" s="319"/>
      <c r="Q50" s="319"/>
      <c r="R50" s="319"/>
      <c r="S50" s="319"/>
      <c r="T50" s="319"/>
      <c r="U50" s="319"/>
      <c r="V50" s="319"/>
      <c r="W50" s="319"/>
      <c r="X50" s="139"/>
      <c r="Y50" s="139"/>
      <c r="Z50" s="135"/>
      <c r="AA50" s="139"/>
      <c r="AB50" s="183"/>
      <c r="AC50" s="183"/>
      <c r="AD50" s="320"/>
      <c r="AE50" s="181"/>
      <c r="AF50" s="306"/>
    </row>
    <row r="51" spans="2:34" s="95" customFormat="1" ht="33" customHeight="1">
      <c r="B51" s="843" t="s">
        <v>451</v>
      </c>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137"/>
    </row>
    <row r="52" spans="2:34" s="95" customFormat="1" ht="27" customHeight="1">
      <c r="B52" s="1007" t="s">
        <v>519</v>
      </c>
      <c r="C52" s="1007"/>
      <c r="D52" s="1007"/>
      <c r="E52" s="1007"/>
      <c r="F52" s="1007"/>
      <c r="G52" s="1007"/>
      <c r="H52" s="1007"/>
      <c r="I52" s="1007"/>
      <c r="J52" s="1007"/>
      <c r="K52" s="1007"/>
      <c r="L52" s="1007"/>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37"/>
    </row>
    <row r="53" spans="2:34" s="187" customFormat="1" ht="6" customHeight="1"/>
    <row r="54" spans="2:34" s="187" customFormat="1">
      <c r="B54" s="1007"/>
      <c r="C54" s="1007"/>
      <c r="D54" s="1007"/>
      <c r="E54" s="1007"/>
      <c r="F54" s="1007"/>
      <c r="G54" s="1007"/>
      <c r="H54" s="1007"/>
      <c r="I54" s="1007"/>
      <c r="J54" s="1007"/>
      <c r="K54" s="1007"/>
      <c r="L54" s="1007"/>
      <c r="M54" s="1007"/>
      <c r="N54" s="1007"/>
      <c r="O54" s="1007"/>
      <c r="P54" s="1007"/>
      <c r="Q54" s="1007"/>
      <c r="R54" s="1007"/>
      <c r="S54" s="1007"/>
      <c r="T54" s="1007"/>
      <c r="U54" s="1007"/>
      <c r="V54" s="1007"/>
      <c r="W54" s="1007"/>
      <c r="X54" s="1007"/>
      <c r="Y54" s="1007"/>
      <c r="Z54" s="1007"/>
      <c r="AA54" s="1007"/>
      <c r="AB54" s="1007"/>
      <c r="AC54" s="1007"/>
      <c r="AD54" s="1007"/>
      <c r="AE54" s="1007"/>
      <c r="AF54" s="1007"/>
      <c r="AG54" s="1007"/>
    </row>
    <row r="55" spans="2:34" s="187" customFormat="1">
      <c r="B55" s="124"/>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2:34" s="187" customFormat="1">
      <c r="B56" s="124"/>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2:34" s="187" customFormat="1">
      <c r="B57" s="124"/>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row r="58" spans="2:34" s="187" customFormat="1">
      <c r="B58" s="124"/>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row>
    <row r="59" spans="2:34" s="187" customFormat="1">
      <c r="B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1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B4" sqref="B4:Z4"/>
    </sheetView>
  </sheetViews>
  <sheetFormatPr defaultColWidth="3.5" defaultRowHeight="13.5"/>
  <cols>
    <col min="1" max="1" width="1.75" style="125" customWidth="1"/>
    <col min="2" max="2" width="3" style="124" customWidth="1"/>
    <col min="3" max="8" width="3.5" style="125" customWidth="1"/>
    <col min="9" max="18" width="3.5" style="125"/>
    <col min="19" max="19" width="3.875" style="125" customWidth="1"/>
    <col min="20" max="26" width="3.5" style="125"/>
    <col min="27" max="27" width="1.375" style="125" customWidth="1"/>
    <col min="28" max="16384" width="3.5" style="125"/>
  </cols>
  <sheetData>
    <row r="1" spans="2:28" s="95" customFormat="1"/>
    <row r="2" spans="2:28" s="95" customFormat="1">
      <c r="B2" s="95" t="s">
        <v>520</v>
      </c>
    </row>
    <row r="3" spans="2:28" s="95" customFormat="1"/>
    <row r="4" spans="2:28" s="95" customFormat="1">
      <c r="B4" s="799" t="s">
        <v>521</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8" s="95" customFormat="1"/>
    <row r="6" spans="2:28" s="95" customFormat="1" ht="31.5" customHeight="1">
      <c r="B6" s="800" t="s">
        <v>102</v>
      </c>
      <c r="C6" s="800"/>
      <c r="D6" s="800"/>
      <c r="E6" s="800"/>
      <c r="F6" s="800"/>
      <c r="G6" s="801"/>
      <c r="H6" s="802"/>
      <c r="I6" s="802"/>
      <c r="J6" s="802"/>
      <c r="K6" s="802"/>
      <c r="L6" s="802"/>
      <c r="M6" s="802"/>
      <c r="N6" s="802"/>
      <c r="O6" s="802"/>
      <c r="P6" s="802"/>
      <c r="Q6" s="802"/>
      <c r="R6" s="802"/>
      <c r="S6" s="802"/>
      <c r="T6" s="802"/>
      <c r="U6" s="802"/>
      <c r="V6" s="802"/>
      <c r="W6" s="802"/>
      <c r="X6" s="802"/>
      <c r="Y6" s="802"/>
      <c r="Z6" s="803"/>
    </row>
    <row r="7" spans="2:28" s="95" customFormat="1" ht="31.5" customHeight="1">
      <c r="B7" s="796" t="s">
        <v>57</v>
      </c>
      <c r="C7" s="797"/>
      <c r="D7" s="797"/>
      <c r="E7" s="797"/>
      <c r="F7" s="798"/>
      <c r="G7" s="189" t="s">
        <v>96</v>
      </c>
      <c r="H7" s="146" t="s">
        <v>103</v>
      </c>
      <c r="I7" s="146"/>
      <c r="J7" s="146"/>
      <c r="K7" s="146"/>
      <c r="L7" s="190" t="s">
        <v>96</v>
      </c>
      <c r="M7" s="146" t="s">
        <v>104</v>
      </c>
      <c r="N7" s="146"/>
      <c r="O7" s="146"/>
      <c r="P7" s="146"/>
      <c r="Q7" s="190" t="s">
        <v>96</v>
      </c>
      <c r="R7" s="146" t="s">
        <v>105</v>
      </c>
      <c r="S7" s="146"/>
      <c r="T7" s="146"/>
      <c r="U7" s="146"/>
      <c r="V7" s="146"/>
      <c r="W7" s="146"/>
      <c r="X7" s="146"/>
      <c r="Y7" s="146"/>
      <c r="Z7" s="147"/>
    </row>
    <row r="8" spans="2:28" s="95" customFormat="1" ht="31.5" customHeight="1">
      <c r="B8" s="796" t="s">
        <v>106</v>
      </c>
      <c r="C8" s="797"/>
      <c r="D8" s="797"/>
      <c r="E8" s="797"/>
      <c r="F8" s="798"/>
      <c r="G8" s="189" t="s">
        <v>96</v>
      </c>
      <c r="H8" s="146" t="s">
        <v>107</v>
      </c>
      <c r="I8" s="146"/>
      <c r="J8" s="146"/>
      <c r="K8" s="146"/>
      <c r="L8" s="146"/>
      <c r="M8" s="146"/>
      <c r="N8" s="146"/>
      <c r="O8" s="146"/>
      <c r="P8" s="146"/>
      <c r="Q8" s="190" t="s">
        <v>96</v>
      </c>
      <c r="R8" s="146" t="s">
        <v>199</v>
      </c>
      <c r="S8" s="146"/>
      <c r="T8" s="146"/>
      <c r="U8" s="146"/>
      <c r="V8" s="146"/>
      <c r="W8" s="102"/>
      <c r="X8" s="102"/>
      <c r="Y8" s="102"/>
      <c r="Z8" s="191"/>
    </row>
    <row r="9" spans="2:28" s="95" customFormat="1"/>
    <row r="10" spans="2:28" s="95" customFormat="1">
      <c r="B10" s="9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97"/>
    </row>
    <row r="11" spans="2:28" s="95" customFormat="1">
      <c r="B11" s="150" t="s">
        <v>522</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20"/>
    </row>
    <row r="12" spans="2:28" s="95" customFormat="1">
      <c r="B12" s="150"/>
      <c r="C12" s="137"/>
      <c r="D12" s="137"/>
      <c r="E12" s="137"/>
      <c r="F12" s="137"/>
      <c r="G12" s="137"/>
      <c r="H12" s="137"/>
      <c r="I12" s="137"/>
      <c r="J12" s="137"/>
      <c r="K12" s="137"/>
      <c r="L12" s="96"/>
      <c r="M12" s="137"/>
      <c r="N12" s="137"/>
      <c r="O12" s="137"/>
      <c r="P12" s="137"/>
      <c r="Q12" s="96"/>
      <c r="R12" s="137"/>
      <c r="S12" s="137"/>
      <c r="T12" s="137"/>
      <c r="U12" s="137"/>
      <c r="V12" s="96"/>
      <c r="W12" s="137"/>
      <c r="X12" s="137"/>
      <c r="Y12" s="137"/>
      <c r="Z12" s="120"/>
    </row>
    <row r="13" spans="2:28" s="95" customFormat="1">
      <c r="B13" s="150"/>
      <c r="C13" s="137" t="s">
        <v>523</v>
      </c>
      <c r="D13" s="137"/>
      <c r="E13" s="137"/>
      <c r="F13" s="137"/>
      <c r="G13" s="137"/>
      <c r="H13" s="137"/>
      <c r="I13" s="137"/>
      <c r="J13" s="137"/>
      <c r="K13" s="137"/>
      <c r="L13" s="137"/>
      <c r="M13" s="137"/>
      <c r="N13" s="137"/>
      <c r="O13" s="137"/>
      <c r="P13" s="137"/>
      <c r="Q13" s="137"/>
      <c r="R13" s="137"/>
      <c r="S13" s="137"/>
      <c r="T13" s="137"/>
      <c r="U13" s="137"/>
      <c r="V13" s="137"/>
      <c r="W13" s="137"/>
      <c r="X13" s="137"/>
      <c r="Y13" s="137"/>
      <c r="Z13" s="120"/>
    </row>
    <row r="14" spans="2:28" s="95" customFormat="1" ht="4.5" customHeight="1">
      <c r="B14" s="150"/>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20"/>
    </row>
    <row r="15" spans="2:28" s="95" customFormat="1" ht="24" customHeight="1">
      <c r="B15" s="150"/>
      <c r="C15" s="801"/>
      <c r="D15" s="802"/>
      <c r="E15" s="802"/>
      <c r="F15" s="802"/>
      <c r="G15" s="802"/>
      <c r="H15" s="802"/>
      <c r="I15" s="802"/>
      <c r="J15" s="802"/>
      <c r="K15" s="802"/>
      <c r="L15" s="802"/>
      <c r="M15" s="802"/>
      <c r="N15" s="802"/>
      <c r="O15" s="802"/>
      <c r="P15" s="802"/>
      <c r="Q15" s="802"/>
      <c r="R15" s="802"/>
      <c r="S15" s="802"/>
      <c r="T15" s="802"/>
      <c r="U15" s="802"/>
      <c r="V15" s="802"/>
      <c r="W15" s="802"/>
      <c r="X15" s="802"/>
      <c r="Y15" s="803"/>
      <c r="Z15" s="107"/>
      <c r="AA15" s="137"/>
      <c r="AB15" s="137"/>
    </row>
    <row r="16" spans="2:28" s="95" customFormat="1" ht="21" customHeight="1">
      <c r="B16" s="150"/>
      <c r="C16" s="801"/>
      <c r="D16" s="802"/>
      <c r="E16" s="802"/>
      <c r="F16" s="802"/>
      <c r="G16" s="802"/>
      <c r="H16" s="802"/>
      <c r="I16" s="802"/>
      <c r="J16" s="802"/>
      <c r="K16" s="802"/>
      <c r="L16" s="802"/>
      <c r="M16" s="802"/>
      <c r="N16" s="802"/>
      <c r="O16" s="802"/>
      <c r="P16" s="802"/>
      <c r="Q16" s="802"/>
      <c r="R16" s="802"/>
      <c r="S16" s="802"/>
      <c r="T16" s="802"/>
      <c r="U16" s="802"/>
      <c r="V16" s="802"/>
      <c r="W16" s="802"/>
      <c r="X16" s="802"/>
      <c r="Y16" s="803"/>
      <c r="Z16" s="120"/>
      <c r="AA16" s="137"/>
      <c r="AB16" s="137"/>
    </row>
    <row r="17" spans="2:28" s="95" customFormat="1" ht="21" customHeight="1">
      <c r="B17" s="150"/>
      <c r="C17" s="801"/>
      <c r="D17" s="802"/>
      <c r="E17" s="802"/>
      <c r="F17" s="802"/>
      <c r="G17" s="802"/>
      <c r="H17" s="802"/>
      <c r="I17" s="802"/>
      <c r="J17" s="802"/>
      <c r="K17" s="802"/>
      <c r="L17" s="802"/>
      <c r="M17" s="802"/>
      <c r="N17" s="802"/>
      <c r="O17" s="802"/>
      <c r="P17" s="802"/>
      <c r="Q17" s="802"/>
      <c r="R17" s="802"/>
      <c r="S17" s="802"/>
      <c r="T17" s="802"/>
      <c r="U17" s="802"/>
      <c r="V17" s="802"/>
      <c r="W17" s="802"/>
      <c r="X17" s="802"/>
      <c r="Y17" s="803"/>
      <c r="Z17" s="120"/>
      <c r="AA17" s="137"/>
      <c r="AB17" s="137"/>
    </row>
    <row r="18" spans="2:28" s="95" customFormat="1">
      <c r="B18" s="150"/>
      <c r="C18" s="137" t="s">
        <v>524</v>
      </c>
      <c r="D18" s="137"/>
      <c r="E18" s="137"/>
      <c r="F18" s="137"/>
      <c r="G18" s="137"/>
      <c r="H18" s="137"/>
      <c r="I18" s="137"/>
      <c r="J18" s="137"/>
      <c r="K18" s="137"/>
      <c r="L18" s="137"/>
      <c r="M18" s="137"/>
      <c r="N18" s="137"/>
      <c r="O18" s="137"/>
      <c r="P18" s="137"/>
      <c r="Q18" s="137"/>
      <c r="R18" s="137"/>
      <c r="S18" s="137"/>
      <c r="T18" s="137"/>
      <c r="U18" s="137"/>
      <c r="V18" s="137"/>
      <c r="W18" s="137"/>
      <c r="X18" s="137"/>
      <c r="Y18" s="137"/>
      <c r="Z18" s="120"/>
    </row>
    <row r="19" spans="2:28" s="95" customFormat="1" ht="4.5" customHeight="1">
      <c r="B19" s="150"/>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20"/>
    </row>
    <row r="20" spans="2:28" s="95" customFormat="1" ht="24" customHeight="1">
      <c r="B20" s="150"/>
      <c r="C20" s="800" t="s">
        <v>525</v>
      </c>
      <c r="D20" s="800"/>
      <c r="E20" s="800"/>
      <c r="F20" s="800"/>
      <c r="G20" s="800"/>
      <c r="H20" s="800"/>
      <c r="I20" s="800"/>
      <c r="J20" s="800"/>
      <c r="K20" s="800"/>
      <c r="L20" s="800"/>
      <c r="M20" s="800"/>
      <c r="N20" s="800"/>
      <c r="O20" s="800"/>
      <c r="P20" s="800"/>
      <c r="Q20" s="800"/>
      <c r="R20" s="800"/>
      <c r="S20" s="797" t="s">
        <v>526</v>
      </c>
      <c r="T20" s="797"/>
      <c r="U20" s="797"/>
      <c r="V20" s="797"/>
      <c r="W20" s="797"/>
      <c r="X20" s="797"/>
      <c r="Y20" s="798"/>
      <c r="Z20" s="107"/>
      <c r="AA20" s="137"/>
      <c r="AB20" s="137"/>
    </row>
    <row r="21" spans="2:28" s="95" customFormat="1" ht="21" customHeight="1">
      <c r="B21" s="150"/>
      <c r="C21" s="796"/>
      <c r="D21" s="797"/>
      <c r="E21" s="797"/>
      <c r="F21" s="797"/>
      <c r="G21" s="797"/>
      <c r="H21" s="797"/>
      <c r="I21" s="797"/>
      <c r="J21" s="797"/>
      <c r="K21" s="797"/>
      <c r="L21" s="797"/>
      <c r="M21" s="797"/>
      <c r="N21" s="797"/>
      <c r="O21" s="797"/>
      <c r="P21" s="797"/>
      <c r="Q21" s="797"/>
      <c r="R21" s="798"/>
      <c r="S21" s="172"/>
      <c r="T21" s="172"/>
      <c r="U21" s="172"/>
      <c r="V21" s="172"/>
      <c r="W21" s="172"/>
      <c r="X21" s="172"/>
      <c r="Y21" s="172"/>
      <c r="Z21" s="120"/>
      <c r="AA21" s="137"/>
      <c r="AB21" s="137"/>
    </row>
    <row r="22" spans="2:28" s="95" customFormat="1" ht="12" customHeight="1">
      <c r="B22" s="150"/>
      <c r="C22" s="132"/>
      <c r="D22" s="132"/>
      <c r="E22" s="132"/>
      <c r="F22" s="132"/>
      <c r="G22" s="132"/>
      <c r="H22" s="132"/>
      <c r="I22" s="132"/>
      <c r="J22" s="132"/>
      <c r="K22" s="132"/>
      <c r="L22" s="132"/>
      <c r="M22" s="132"/>
      <c r="N22" s="132"/>
      <c r="O22" s="132"/>
      <c r="P22" s="119"/>
      <c r="Q22" s="119"/>
      <c r="R22" s="119"/>
      <c r="S22" s="119"/>
      <c r="T22" s="139"/>
      <c r="U22" s="139"/>
      <c r="V22" s="139"/>
      <c r="W22" s="139"/>
      <c r="X22" s="139"/>
      <c r="Y22" s="139"/>
      <c r="Z22" s="120"/>
      <c r="AA22" s="137"/>
      <c r="AB22" s="137"/>
    </row>
    <row r="23" spans="2:28" s="95" customFormat="1" ht="21" customHeight="1">
      <c r="B23" s="150"/>
      <c r="C23" s="135"/>
      <c r="D23" s="135"/>
      <c r="E23" s="135"/>
      <c r="F23" s="135"/>
      <c r="G23" s="135"/>
      <c r="H23" s="135"/>
      <c r="I23" s="135"/>
      <c r="J23" s="135"/>
      <c r="K23" s="135"/>
      <c r="L23" s="135"/>
      <c r="M23" s="135"/>
      <c r="N23" s="135"/>
      <c r="O23" s="135"/>
      <c r="P23" s="139"/>
      <c r="Q23" s="139"/>
      <c r="R23" s="139"/>
      <c r="S23" s="139"/>
      <c r="T23" s="1023" t="s">
        <v>108</v>
      </c>
      <c r="U23" s="1024"/>
      <c r="V23" s="1024" t="s">
        <v>109</v>
      </c>
      <c r="W23" s="1024"/>
      <c r="X23" s="1024" t="s">
        <v>110</v>
      </c>
      <c r="Y23" s="1025"/>
      <c r="Z23" s="120"/>
      <c r="AA23" s="137"/>
      <c r="AB23" s="137"/>
    </row>
    <row r="24" spans="2:28" s="95" customFormat="1" ht="26.25" customHeight="1">
      <c r="B24" s="150"/>
      <c r="C24" s="841" t="s">
        <v>527</v>
      </c>
      <c r="D24" s="842"/>
      <c r="E24" s="842"/>
      <c r="F24" s="842"/>
      <c r="G24" s="842"/>
      <c r="H24" s="842"/>
      <c r="I24" s="842"/>
      <c r="J24" s="842"/>
      <c r="K24" s="842"/>
      <c r="L24" s="842"/>
      <c r="M24" s="842"/>
      <c r="N24" s="842"/>
      <c r="O24" s="842"/>
      <c r="P24" s="842"/>
      <c r="Q24" s="842"/>
      <c r="R24" s="842"/>
      <c r="S24" s="1026"/>
      <c r="T24" s="796" t="s">
        <v>96</v>
      </c>
      <c r="U24" s="797"/>
      <c r="V24" s="1024" t="s">
        <v>109</v>
      </c>
      <c r="W24" s="1024"/>
      <c r="X24" s="797" t="s">
        <v>96</v>
      </c>
      <c r="Y24" s="798"/>
      <c r="Z24" s="120"/>
      <c r="AA24" s="137"/>
    </row>
    <row r="25" spans="2:28" s="95" customFormat="1" ht="58.5" customHeight="1">
      <c r="B25" s="150"/>
      <c r="C25" s="1027" t="s">
        <v>528</v>
      </c>
      <c r="D25" s="1028"/>
      <c r="E25" s="1028"/>
      <c r="F25" s="1028"/>
      <c r="G25" s="1028"/>
      <c r="H25" s="1028"/>
      <c r="I25" s="1028"/>
      <c r="J25" s="1028"/>
      <c r="K25" s="1028"/>
      <c r="L25" s="1028"/>
      <c r="M25" s="1028"/>
      <c r="N25" s="1028"/>
      <c r="O25" s="1028"/>
      <c r="P25" s="1028"/>
      <c r="Q25" s="1028"/>
      <c r="R25" s="1028"/>
      <c r="S25" s="1029"/>
      <c r="T25" s="796" t="s">
        <v>96</v>
      </c>
      <c r="U25" s="797"/>
      <c r="V25" s="1024" t="s">
        <v>109</v>
      </c>
      <c r="W25" s="1024"/>
      <c r="X25" s="797" t="s">
        <v>96</v>
      </c>
      <c r="Y25" s="798"/>
      <c r="Z25" s="120"/>
      <c r="AA25" s="137"/>
    </row>
    <row r="26" spans="2:28" s="95" customFormat="1" ht="46.5" customHeight="1">
      <c r="B26" s="150"/>
      <c r="C26" s="841" t="s">
        <v>529</v>
      </c>
      <c r="D26" s="842"/>
      <c r="E26" s="842"/>
      <c r="F26" s="842"/>
      <c r="G26" s="842"/>
      <c r="H26" s="842"/>
      <c r="I26" s="842"/>
      <c r="J26" s="842"/>
      <c r="K26" s="842"/>
      <c r="L26" s="842"/>
      <c r="M26" s="842"/>
      <c r="N26" s="842"/>
      <c r="O26" s="842"/>
      <c r="P26" s="842"/>
      <c r="Q26" s="842"/>
      <c r="R26" s="842"/>
      <c r="S26" s="1026"/>
      <c r="T26" s="796" t="s">
        <v>96</v>
      </c>
      <c r="U26" s="797"/>
      <c r="V26" s="1024" t="s">
        <v>109</v>
      </c>
      <c r="W26" s="1024"/>
      <c r="X26" s="797" t="s">
        <v>96</v>
      </c>
      <c r="Y26" s="798"/>
      <c r="Z26" s="120"/>
      <c r="AA26" s="137"/>
      <c r="AB26" s="137"/>
    </row>
    <row r="27" spans="2:28" s="95" customFormat="1" ht="26.25" customHeight="1">
      <c r="B27" s="150"/>
      <c r="C27" s="841" t="s">
        <v>530</v>
      </c>
      <c r="D27" s="842"/>
      <c r="E27" s="842"/>
      <c r="F27" s="842"/>
      <c r="G27" s="842"/>
      <c r="H27" s="842"/>
      <c r="I27" s="842"/>
      <c r="J27" s="842"/>
      <c r="K27" s="842"/>
      <c r="L27" s="842"/>
      <c r="M27" s="842"/>
      <c r="N27" s="842"/>
      <c r="O27" s="842"/>
      <c r="P27" s="842"/>
      <c r="Q27" s="842"/>
      <c r="R27" s="842"/>
      <c r="S27" s="1026"/>
      <c r="T27" s="796" t="s">
        <v>96</v>
      </c>
      <c r="U27" s="797"/>
      <c r="V27" s="1024" t="s">
        <v>109</v>
      </c>
      <c r="W27" s="1024"/>
      <c r="X27" s="797" t="s">
        <v>96</v>
      </c>
      <c r="Y27" s="798"/>
      <c r="Z27" s="120"/>
      <c r="AA27" s="137"/>
      <c r="AB27" s="137"/>
    </row>
    <row r="28" spans="2:28" s="95" customFormat="1" ht="9" customHeight="1">
      <c r="B28" s="101"/>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00"/>
      <c r="AA28" s="137"/>
    </row>
    <row r="29" spans="2:28" s="95" customFormat="1">
      <c r="B29" s="137"/>
      <c r="C29" s="137"/>
      <c r="D29" s="137"/>
      <c r="E29" s="137"/>
      <c r="F29" s="137"/>
      <c r="G29" s="137"/>
      <c r="H29" s="137"/>
      <c r="I29" s="137"/>
      <c r="J29" s="137"/>
    </row>
    <row r="30" spans="2:28" s="95" customFormat="1" ht="13.5" customHeight="1">
      <c r="B30" s="1030" t="s">
        <v>531</v>
      </c>
      <c r="C30" s="1031"/>
      <c r="D30" s="1031"/>
      <c r="E30" s="1031"/>
      <c r="F30" s="1031"/>
      <c r="G30" s="1031"/>
      <c r="H30" s="1031"/>
      <c r="I30" s="1031"/>
      <c r="J30" s="1031"/>
      <c r="K30" s="1031"/>
      <c r="L30" s="1031"/>
      <c r="M30" s="1031"/>
      <c r="N30" s="1031"/>
      <c r="O30" s="1031"/>
      <c r="P30" s="1031"/>
      <c r="Q30" s="1031"/>
      <c r="R30" s="1031"/>
      <c r="S30" s="1031"/>
      <c r="T30" s="1031"/>
      <c r="U30" s="1031"/>
      <c r="V30" s="1031"/>
      <c r="W30" s="1031"/>
      <c r="X30" s="1031"/>
      <c r="Y30" s="1031"/>
      <c r="Z30" s="1031"/>
    </row>
    <row r="31" spans="2:28" s="187" customFormat="1" ht="73.5" customHeight="1">
      <c r="B31" s="1031"/>
      <c r="C31" s="1031"/>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row>
    <row r="32" spans="2:28" s="187" customFormat="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spans="2:26" s="187" customForma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spans="2:26" s="187" customFormat="1"/>
    <row r="35" spans="2:26" s="187" customFormat="1"/>
    <row r="36" spans="2:26" s="187" customFormat="1"/>
    <row r="39" spans="2:26" s="187" customFormat="1"/>
    <row r="40" spans="2:26" s="187" customFormat="1"/>
    <row r="41" spans="2:26" s="187" customFormat="1"/>
    <row r="42" spans="2:26" s="187" customFormat="1"/>
    <row r="43" spans="2:26" s="187" customFormat="1"/>
    <row r="44" spans="2:26" s="187" customFormat="1"/>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R8" sqref="R8"/>
    </sheetView>
  </sheetViews>
  <sheetFormatPr defaultColWidth="3.5" defaultRowHeight="13.5"/>
  <cols>
    <col min="1" max="1" width="1.625" style="125" customWidth="1"/>
    <col min="2" max="2" width="3" style="124" customWidth="1"/>
    <col min="3" max="7" width="3.5" style="125" customWidth="1"/>
    <col min="8" max="8" width="2.5" style="125" customWidth="1"/>
    <col min="9" max="29" width="3.5" style="125"/>
    <col min="30" max="30" width="1.625" style="125" customWidth="1"/>
    <col min="31" max="16384" width="3.5" style="125"/>
  </cols>
  <sheetData>
    <row r="1" spans="2:29" s="95" customFormat="1"/>
    <row r="2" spans="2:29" s="95" customFormat="1">
      <c r="B2" s="95" t="s">
        <v>532</v>
      </c>
      <c r="W2" s="145" t="s">
        <v>98</v>
      </c>
      <c r="X2" s="127"/>
      <c r="Y2" s="127" t="s">
        <v>99</v>
      </c>
      <c r="Z2" s="127"/>
      <c r="AA2" s="127" t="s">
        <v>287</v>
      </c>
      <c r="AB2" s="127"/>
      <c r="AC2" s="127" t="s">
        <v>101</v>
      </c>
    </row>
    <row r="3" spans="2:29" s="95" customFormat="1" ht="6.75" customHeight="1"/>
    <row r="4" spans="2:29" s="95" customFormat="1">
      <c r="B4" s="799" t="s">
        <v>533</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row>
    <row r="5" spans="2:29" s="95" customFormat="1" ht="7.5" customHeight="1"/>
    <row r="6" spans="2:29" s="95" customFormat="1" ht="19.5" customHeight="1">
      <c r="B6" s="800" t="s">
        <v>102</v>
      </c>
      <c r="C6" s="800"/>
      <c r="D6" s="800"/>
      <c r="E6" s="800"/>
      <c r="F6" s="800"/>
      <c r="G6" s="796"/>
      <c r="H6" s="797"/>
      <c r="I6" s="797"/>
      <c r="J6" s="797"/>
      <c r="K6" s="797"/>
      <c r="L6" s="797"/>
      <c r="M6" s="797"/>
      <c r="N6" s="797"/>
      <c r="O6" s="797"/>
      <c r="P6" s="797"/>
      <c r="Q6" s="797"/>
      <c r="R6" s="797"/>
      <c r="S6" s="797"/>
      <c r="T6" s="797"/>
      <c r="U6" s="797"/>
      <c r="V6" s="797"/>
      <c r="W6" s="797"/>
      <c r="X6" s="797"/>
      <c r="Y6" s="797"/>
      <c r="Z6" s="797"/>
      <c r="AA6" s="797"/>
      <c r="AB6" s="797"/>
      <c r="AC6" s="798"/>
    </row>
    <row r="7" spans="2:29" s="95" customFormat="1" ht="19.5" customHeight="1">
      <c r="B7" s="796" t="s">
        <v>57</v>
      </c>
      <c r="C7" s="797"/>
      <c r="D7" s="797"/>
      <c r="E7" s="797"/>
      <c r="F7" s="798"/>
      <c r="G7" s="189" t="s">
        <v>96</v>
      </c>
      <c r="H7" s="146" t="s">
        <v>103</v>
      </c>
      <c r="I7" s="146"/>
      <c r="J7" s="146"/>
      <c r="K7" s="146"/>
      <c r="L7" s="190" t="s">
        <v>96</v>
      </c>
      <c r="M7" s="146" t="s">
        <v>104</v>
      </c>
      <c r="N7" s="146"/>
      <c r="O7" s="146"/>
      <c r="P7" s="146"/>
      <c r="Q7" s="190" t="s">
        <v>96</v>
      </c>
      <c r="R7" s="146" t="s">
        <v>105</v>
      </c>
      <c r="S7" s="146"/>
      <c r="T7" s="146"/>
      <c r="U7" s="146"/>
      <c r="V7" s="146"/>
      <c r="W7" s="146"/>
      <c r="X7" s="146"/>
      <c r="Y7" s="146"/>
      <c r="Z7" s="146"/>
      <c r="AA7" s="146"/>
      <c r="AB7" s="146"/>
      <c r="AC7" s="147"/>
    </row>
    <row r="8" spans="2:29" s="95" customFormat="1" ht="19.5" customHeight="1">
      <c r="B8" s="804" t="s">
        <v>106</v>
      </c>
      <c r="C8" s="805"/>
      <c r="D8" s="805"/>
      <c r="E8" s="805"/>
      <c r="F8" s="806"/>
      <c r="G8" s="141" t="s">
        <v>96</v>
      </c>
      <c r="H8" s="99" t="s">
        <v>107</v>
      </c>
      <c r="I8" s="99"/>
      <c r="J8" s="99"/>
      <c r="K8" s="99"/>
      <c r="L8" s="99"/>
      <c r="M8" s="99"/>
      <c r="N8" s="99"/>
      <c r="O8" s="99"/>
      <c r="P8" s="99"/>
      <c r="Q8" s="220" t="s">
        <v>96</v>
      </c>
      <c r="R8" s="99" t="s">
        <v>199</v>
      </c>
      <c r="S8" s="99"/>
      <c r="T8" s="99"/>
      <c r="U8" s="99"/>
      <c r="V8" s="99"/>
      <c r="W8" s="99"/>
      <c r="X8" s="99"/>
      <c r="Y8" s="99"/>
      <c r="Z8" s="99"/>
      <c r="AA8" s="99"/>
      <c r="AB8" s="99"/>
      <c r="AC8" s="123"/>
    </row>
    <row r="9" spans="2:29" s="95" customFormat="1" ht="19.5" customHeight="1">
      <c r="B9" s="810"/>
      <c r="C9" s="811"/>
      <c r="D9" s="811"/>
      <c r="E9" s="811"/>
      <c r="F9" s="812"/>
      <c r="G9" s="142" t="s">
        <v>96</v>
      </c>
      <c r="H9" s="102" t="s">
        <v>534</v>
      </c>
      <c r="I9" s="102"/>
      <c r="J9" s="102"/>
      <c r="K9" s="102"/>
      <c r="L9" s="102"/>
      <c r="M9" s="102"/>
      <c r="N9" s="102"/>
      <c r="O9" s="102"/>
      <c r="P9" s="102"/>
      <c r="Q9" s="102"/>
      <c r="R9" s="102"/>
      <c r="S9" s="102"/>
      <c r="T9" s="102"/>
      <c r="U9" s="102"/>
      <c r="V9" s="102"/>
      <c r="W9" s="102"/>
      <c r="X9" s="102"/>
      <c r="Y9" s="102"/>
      <c r="Z9" s="102"/>
      <c r="AA9" s="102"/>
      <c r="AB9" s="102"/>
      <c r="AC9" s="191"/>
    </row>
    <row r="10" spans="2:29" s="95" customFormat="1"/>
    <row r="11" spans="2:29" s="95" customFormat="1">
      <c r="B11" s="137" t="s">
        <v>535</v>
      </c>
    </row>
    <row r="12" spans="2:29" s="95" customFormat="1">
      <c r="B12" s="137"/>
    </row>
    <row r="13" spans="2:29" s="95" customFormat="1" ht="17.25" customHeight="1">
      <c r="B13" s="139" t="s">
        <v>536</v>
      </c>
    </row>
    <row r="14" spans="2:29" s="95" customFormat="1" ht="6.75" customHeight="1">
      <c r="B14" s="98"/>
      <c r="C14" s="119"/>
      <c r="D14" s="119"/>
      <c r="E14" s="119"/>
      <c r="F14" s="119"/>
      <c r="G14" s="119"/>
      <c r="H14" s="119"/>
      <c r="I14" s="119"/>
      <c r="J14" s="119"/>
      <c r="K14" s="119"/>
      <c r="L14" s="119"/>
      <c r="M14" s="119"/>
      <c r="N14" s="119"/>
      <c r="O14" s="119"/>
      <c r="P14" s="119"/>
      <c r="Q14" s="119"/>
      <c r="R14" s="119"/>
      <c r="S14" s="119"/>
      <c r="T14" s="119"/>
      <c r="U14" s="119"/>
      <c r="V14" s="119"/>
      <c r="W14" s="119"/>
      <c r="X14" s="119"/>
      <c r="Y14" s="98"/>
      <c r="Z14" s="119"/>
      <c r="AA14" s="119"/>
      <c r="AB14" s="119"/>
      <c r="AC14" s="97"/>
    </row>
    <row r="15" spans="2:29" s="95" customFormat="1">
      <c r="B15" s="150"/>
      <c r="C15" s="137" t="s">
        <v>537</v>
      </c>
      <c r="D15" s="137"/>
      <c r="E15" s="137"/>
      <c r="F15" s="137"/>
      <c r="G15" s="137"/>
      <c r="H15" s="137"/>
      <c r="I15" s="137"/>
      <c r="J15" s="137"/>
      <c r="K15" s="137"/>
      <c r="L15" s="137"/>
      <c r="N15" s="137"/>
      <c r="O15" s="137"/>
      <c r="P15" s="137"/>
      <c r="Q15" s="137"/>
      <c r="R15" s="137"/>
      <c r="S15" s="137"/>
      <c r="T15" s="137"/>
      <c r="U15" s="137"/>
      <c r="V15" s="137"/>
      <c r="W15" s="137"/>
      <c r="X15" s="137"/>
      <c r="Y15" s="150"/>
      <c r="Z15" s="137"/>
      <c r="AA15" s="137"/>
      <c r="AB15" s="137"/>
      <c r="AC15" s="120"/>
    </row>
    <row r="16" spans="2:29" s="95" customFormat="1" ht="6.75" customHeight="1">
      <c r="B16" s="150"/>
      <c r="C16" s="137"/>
      <c r="D16" s="137"/>
      <c r="E16" s="137"/>
      <c r="F16" s="137"/>
      <c r="G16" s="137"/>
      <c r="H16" s="137"/>
      <c r="I16" s="137"/>
      <c r="J16" s="137"/>
      <c r="K16" s="137"/>
      <c r="L16" s="137"/>
      <c r="N16" s="137"/>
      <c r="O16" s="137"/>
      <c r="P16" s="137"/>
      <c r="Q16" s="137"/>
      <c r="R16" s="137"/>
      <c r="S16" s="137"/>
      <c r="T16" s="137"/>
      <c r="U16" s="137"/>
      <c r="V16" s="137"/>
      <c r="W16" s="137"/>
      <c r="X16" s="137"/>
      <c r="Y16" s="150"/>
      <c r="Z16" s="137"/>
      <c r="AA16" s="137"/>
      <c r="AB16" s="137"/>
      <c r="AC16" s="120"/>
    </row>
    <row r="17" spans="2:30" s="95" customFormat="1" ht="19.5" customHeight="1">
      <c r="B17" s="150"/>
      <c r="C17" s="796"/>
      <c r="D17" s="797"/>
      <c r="E17" s="797"/>
      <c r="F17" s="797"/>
      <c r="G17" s="797"/>
      <c r="H17" s="797"/>
      <c r="I17" s="797"/>
      <c r="J17" s="797"/>
      <c r="K17" s="797"/>
      <c r="L17" s="797"/>
      <c r="M17" s="797"/>
      <c r="N17" s="146" t="s">
        <v>161</v>
      </c>
      <c r="O17" s="150"/>
      <c r="P17" s="137"/>
      <c r="Q17" s="137"/>
      <c r="R17" s="137"/>
      <c r="S17" s="137"/>
      <c r="T17" s="137"/>
      <c r="U17" s="96"/>
      <c r="V17" s="96"/>
      <c r="W17" s="137"/>
      <c r="X17" s="137"/>
      <c r="Y17" s="150"/>
      <c r="Z17" s="137"/>
      <c r="AA17" s="137"/>
      <c r="AB17" s="137"/>
      <c r="AC17" s="120"/>
    </row>
    <row r="18" spans="2:30" s="95" customFormat="1">
      <c r="B18" s="150"/>
      <c r="C18" s="137"/>
      <c r="D18" s="137"/>
      <c r="E18" s="137"/>
      <c r="F18" s="137"/>
      <c r="G18" s="137"/>
      <c r="H18" s="137"/>
      <c r="I18" s="137"/>
      <c r="J18" s="137"/>
      <c r="K18" s="137"/>
      <c r="L18" s="96"/>
      <c r="M18" s="137"/>
      <c r="N18" s="137"/>
      <c r="O18" s="137"/>
      <c r="P18" s="137"/>
      <c r="Q18" s="96"/>
      <c r="R18" s="137"/>
      <c r="S18" s="137"/>
      <c r="T18" s="137"/>
      <c r="U18" s="137"/>
      <c r="V18" s="137"/>
      <c r="W18" s="96"/>
      <c r="X18" s="137"/>
      <c r="Y18" s="150"/>
      <c r="Z18" s="137"/>
      <c r="AA18" s="137"/>
      <c r="AB18" s="137"/>
      <c r="AC18" s="120"/>
    </row>
    <row r="19" spans="2:30" s="95" customFormat="1">
      <c r="B19" s="150"/>
      <c r="C19" s="137" t="s">
        <v>538</v>
      </c>
      <c r="D19" s="137"/>
      <c r="E19" s="137"/>
      <c r="F19" s="137"/>
      <c r="G19" s="137"/>
      <c r="H19" s="137"/>
      <c r="I19" s="137"/>
      <c r="J19" s="137"/>
      <c r="K19" s="137"/>
      <c r="L19" s="137"/>
      <c r="M19" s="137"/>
      <c r="N19" s="137"/>
      <c r="O19" s="137"/>
      <c r="P19" s="137"/>
      <c r="Q19" s="137"/>
      <c r="R19" s="137"/>
      <c r="S19" s="137"/>
      <c r="T19" s="137"/>
      <c r="U19" s="137"/>
      <c r="V19" s="137"/>
      <c r="W19" s="137"/>
      <c r="X19" s="137"/>
      <c r="Y19" s="150"/>
      <c r="Z19" s="137"/>
      <c r="AA19" s="137"/>
      <c r="AB19" s="137"/>
      <c r="AC19" s="120"/>
    </row>
    <row r="20" spans="2:30" s="95" customFormat="1" ht="6.75" customHeight="1">
      <c r="B20" s="150"/>
      <c r="C20" s="137"/>
      <c r="D20" s="137"/>
      <c r="E20" s="137"/>
      <c r="F20" s="137"/>
      <c r="G20" s="137"/>
      <c r="H20" s="137"/>
      <c r="I20" s="137"/>
      <c r="J20" s="137"/>
      <c r="K20" s="137"/>
      <c r="L20" s="137"/>
      <c r="M20" s="137"/>
      <c r="N20" s="137"/>
      <c r="O20" s="137"/>
      <c r="P20" s="137"/>
      <c r="Q20" s="137"/>
      <c r="R20" s="137"/>
      <c r="S20" s="137"/>
      <c r="T20" s="137"/>
      <c r="U20" s="137"/>
      <c r="V20" s="137"/>
      <c r="W20" s="137"/>
      <c r="X20" s="137"/>
      <c r="Y20" s="150"/>
      <c r="Z20" s="137"/>
      <c r="AA20" s="137"/>
      <c r="AB20" s="137"/>
      <c r="AC20" s="120"/>
    </row>
    <row r="21" spans="2:30" s="95" customFormat="1" ht="19.5" customHeight="1">
      <c r="B21" s="150"/>
      <c r="C21" s="796"/>
      <c r="D21" s="797"/>
      <c r="E21" s="797"/>
      <c r="F21" s="797"/>
      <c r="G21" s="797"/>
      <c r="H21" s="797"/>
      <c r="I21" s="797"/>
      <c r="J21" s="797"/>
      <c r="K21" s="797"/>
      <c r="L21" s="797"/>
      <c r="M21" s="797"/>
      <c r="N21" s="146" t="s">
        <v>161</v>
      </c>
      <c r="O21" s="150"/>
      <c r="P21" s="137"/>
      <c r="Q21" s="137"/>
      <c r="R21" s="137"/>
      <c r="S21" s="137"/>
      <c r="T21" s="137"/>
      <c r="U21" s="96"/>
      <c r="V21" s="96"/>
      <c r="W21" s="137"/>
      <c r="X21" s="137"/>
      <c r="Y21" s="150"/>
      <c r="Z21" s="137"/>
      <c r="AA21" s="137"/>
      <c r="AB21" s="137"/>
      <c r="AC21" s="120"/>
    </row>
    <row r="22" spans="2:30" s="95" customFormat="1">
      <c r="B22" s="150"/>
      <c r="C22" s="137"/>
      <c r="D22" s="137"/>
      <c r="E22" s="137"/>
      <c r="F22" s="137"/>
      <c r="G22" s="137"/>
      <c r="H22" s="137"/>
      <c r="I22" s="137"/>
      <c r="J22" s="137"/>
      <c r="K22" s="137"/>
      <c r="L22" s="96"/>
      <c r="M22" s="137"/>
      <c r="N22" s="137"/>
      <c r="O22" s="137"/>
      <c r="P22" s="137"/>
      <c r="Q22" s="96"/>
      <c r="R22" s="137"/>
      <c r="S22" s="137"/>
      <c r="T22" s="137"/>
      <c r="U22" s="137"/>
      <c r="V22" s="137"/>
      <c r="W22" s="96"/>
      <c r="X22" s="137"/>
      <c r="Y22" s="150"/>
      <c r="Z22" s="137"/>
      <c r="AA22" s="137"/>
      <c r="AB22" s="137"/>
      <c r="AC22" s="120"/>
    </row>
    <row r="23" spans="2:30" s="95" customFormat="1">
      <c r="B23" s="150"/>
      <c r="C23" s="137" t="s">
        <v>539</v>
      </c>
      <c r="D23" s="137"/>
      <c r="E23" s="137"/>
      <c r="F23" s="137"/>
      <c r="G23" s="137"/>
      <c r="H23" s="137"/>
      <c r="I23" s="137"/>
      <c r="J23" s="137"/>
      <c r="K23" s="137"/>
      <c r="L23" s="96"/>
      <c r="M23" s="137"/>
      <c r="N23" s="137"/>
      <c r="O23" s="137"/>
      <c r="P23" s="137"/>
      <c r="Q23" s="96"/>
      <c r="R23" s="137"/>
      <c r="S23" s="137"/>
      <c r="T23" s="137"/>
      <c r="U23" s="137"/>
      <c r="V23" s="137"/>
      <c r="W23" s="96"/>
      <c r="X23" s="137"/>
      <c r="Y23" s="150"/>
      <c r="Z23" s="151" t="s">
        <v>108</v>
      </c>
      <c r="AA23" s="151" t="s">
        <v>109</v>
      </c>
      <c r="AB23" s="151" t="s">
        <v>110</v>
      </c>
      <c r="AC23" s="120"/>
    </row>
    <row r="24" spans="2:30" s="95" customFormat="1" ht="7.5" customHeight="1">
      <c r="B24" s="150"/>
      <c r="C24" s="137"/>
      <c r="D24" s="137"/>
      <c r="E24" s="137"/>
      <c r="F24" s="137"/>
      <c r="G24" s="137"/>
      <c r="H24" s="137"/>
      <c r="I24" s="137"/>
      <c r="J24" s="137"/>
      <c r="K24" s="137"/>
      <c r="L24" s="96"/>
      <c r="M24" s="137"/>
      <c r="N24" s="137"/>
      <c r="O24" s="137"/>
      <c r="P24" s="137"/>
      <c r="Q24" s="96"/>
      <c r="R24" s="137"/>
      <c r="S24" s="137"/>
      <c r="T24" s="137"/>
      <c r="U24" s="137"/>
      <c r="V24" s="137"/>
      <c r="W24" s="96"/>
      <c r="X24" s="137"/>
      <c r="Y24" s="150"/>
      <c r="Z24" s="137"/>
      <c r="AA24" s="137"/>
      <c r="AB24" s="137"/>
      <c r="AC24" s="120"/>
    </row>
    <row r="25" spans="2:30" s="95" customFormat="1" ht="19.5" customHeight="1">
      <c r="B25" s="150"/>
      <c r="C25" s="796"/>
      <c r="D25" s="797"/>
      <c r="E25" s="797"/>
      <c r="F25" s="797"/>
      <c r="G25" s="797"/>
      <c r="H25" s="797"/>
      <c r="I25" s="797"/>
      <c r="J25" s="797"/>
      <c r="K25" s="797"/>
      <c r="L25" s="797"/>
      <c r="M25" s="797"/>
      <c r="N25" s="147" t="s">
        <v>473</v>
      </c>
      <c r="O25" s="137"/>
      <c r="P25" s="137" t="s">
        <v>540</v>
      </c>
      <c r="Q25" s="96"/>
      <c r="R25" s="137"/>
      <c r="S25" s="137" t="s">
        <v>541</v>
      </c>
      <c r="T25" s="137"/>
      <c r="U25" s="137"/>
      <c r="V25" s="137"/>
      <c r="W25" s="96"/>
      <c r="X25" s="137"/>
      <c r="Y25" s="152"/>
      <c r="Z25" s="140" t="s">
        <v>96</v>
      </c>
      <c r="AA25" s="140" t="s">
        <v>109</v>
      </c>
      <c r="AB25" s="140" t="s">
        <v>96</v>
      </c>
      <c r="AC25" s="120"/>
    </row>
    <row r="26" spans="2:30" s="95" customFormat="1">
      <c r="B26" s="150"/>
      <c r="C26" s="137"/>
      <c r="D26" s="137"/>
      <c r="E26" s="137"/>
      <c r="F26" s="137"/>
      <c r="G26" s="137"/>
      <c r="H26" s="137"/>
      <c r="I26" s="137"/>
      <c r="J26" s="137"/>
      <c r="K26" s="137"/>
      <c r="L26" s="96"/>
      <c r="M26" s="137"/>
      <c r="N26" s="137"/>
      <c r="O26" s="137"/>
      <c r="P26" s="137"/>
      <c r="Q26" s="96"/>
      <c r="R26" s="137"/>
      <c r="S26" s="137"/>
      <c r="T26" s="137"/>
      <c r="U26" s="137"/>
      <c r="V26" s="137"/>
      <c r="W26" s="96"/>
      <c r="X26" s="137"/>
      <c r="Y26" s="150"/>
      <c r="Z26" s="137"/>
      <c r="AA26" s="137"/>
      <c r="AB26" s="137"/>
      <c r="AC26" s="120"/>
    </row>
    <row r="27" spans="2:30" s="95" customFormat="1">
      <c r="B27" s="150"/>
      <c r="C27" s="137" t="s">
        <v>542</v>
      </c>
      <c r="D27" s="137"/>
      <c r="E27" s="137"/>
      <c r="F27" s="137"/>
      <c r="G27" s="137"/>
      <c r="H27" s="137"/>
      <c r="I27" s="137"/>
      <c r="J27" s="137"/>
      <c r="K27" s="137"/>
      <c r="L27" s="137"/>
      <c r="N27" s="137"/>
      <c r="O27" s="137"/>
      <c r="P27" s="137"/>
      <c r="Q27" s="137"/>
      <c r="R27" s="137"/>
      <c r="S27" s="137"/>
      <c r="T27" s="137"/>
      <c r="U27" s="137"/>
      <c r="V27" s="137"/>
      <c r="W27" s="137"/>
      <c r="X27" s="137"/>
      <c r="Y27" s="150"/>
      <c r="Z27" s="137"/>
      <c r="AA27" s="137"/>
      <c r="AB27" s="137"/>
      <c r="AC27" s="120"/>
    </row>
    <row r="28" spans="2:30" s="95" customFormat="1" ht="6.75" customHeight="1">
      <c r="B28" s="150"/>
      <c r="C28" s="137"/>
      <c r="D28" s="137"/>
      <c r="E28" s="137"/>
      <c r="F28" s="137"/>
      <c r="G28" s="137"/>
      <c r="H28" s="137"/>
      <c r="I28" s="137"/>
      <c r="J28" s="137"/>
      <c r="K28" s="137"/>
      <c r="L28" s="137"/>
      <c r="N28" s="137"/>
      <c r="O28" s="137"/>
      <c r="P28" s="137"/>
      <c r="Q28" s="137"/>
      <c r="R28" s="137"/>
      <c r="S28" s="137"/>
      <c r="T28" s="137"/>
      <c r="U28" s="137"/>
      <c r="V28" s="137"/>
      <c r="W28" s="137"/>
      <c r="X28" s="137"/>
      <c r="Y28" s="150"/>
      <c r="Z28" s="137"/>
      <c r="AA28" s="137"/>
      <c r="AB28" s="137"/>
      <c r="AC28" s="120"/>
    </row>
    <row r="29" spans="2:30" s="95" customFormat="1" ht="19.5" customHeight="1">
      <c r="B29" s="150" t="s">
        <v>114</v>
      </c>
      <c r="C29" s="796" t="s">
        <v>115</v>
      </c>
      <c r="D29" s="797"/>
      <c r="E29" s="797"/>
      <c r="F29" s="797"/>
      <c r="G29" s="797"/>
      <c r="H29" s="798"/>
      <c r="I29" s="801"/>
      <c r="J29" s="802"/>
      <c r="K29" s="802"/>
      <c r="L29" s="802"/>
      <c r="M29" s="802"/>
      <c r="N29" s="802"/>
      <c r="O29" s="802"/>
      <c r="P29" s="802"/>
      <c r="Q29" s="802"/>
      <c r="R29" s="802"/>
      <c r="S29" s="802"/>
      <c r="T29" s="802"/>
      <c r="U29" s="802"/>
      <c r="V29" s="802"/>
      <c r="W29" s="803"/>
      <c r="X29" s="110"/>
      <c r="Y29" s="106"/>
      <c r="Z29" s="110"/>
      <c r="AA29" s="110"/>
      <c r="AB29" s="110"/>
      <c r="AC29" s="120"/>
    </row>
    <row r="30" spans="2:30" s="95" customFormat="1" ht="19.5" customHeight="1">
      <c r="B30" s="150" t="s">
        <v>114</v>
      </c>
      <c r="C30" s="796" t="s">
        <v>116</v>
      </c>
      <c r="D30" s="797"/>
      <c r="E30" s="797"/>
      <c r="F30" s="797"/>
      <c r="G30" s="797"/>
      <c r="H30" s="798"/>
      <c r="I30" s="801"/>
      <c r="J30" s="802"/>
      <c r="K30" s="802"/>
      <c r="L30" s="802"/>
      <c r="M30" s="802"/>
      <c r="N30" s="802"/>
      <c r="O30" s="802"/>
      <c r="P30" s="802"/>
      <c r="Q30" s="802"/>
      <c r="R30" s="802"/>
      <c r="S30" s="802"/>
      <c r="T30" s="802"/>
      <c r="U30" s="802"/>
      <c r="V30" s="802"/>
      <c r="W30" s="803"/>
      <c r="X30" s="110"/>
      <c r="Y30" s="106"/>
      <c r="Z30" s="110"/>
      <c r="AA30" s="110"/>
      <c r="AB30" s="110"/>
      <c r="AC30" s="120"/>
    </row>
    <row r="31" spans="2:30" s="95" customFormat="1" ht="19.5" customHeight="1">
      <c r="B31" s="150" t="s">
        <v>114</v>
      </c>
      <c r="C31" s="796" t="s">
        <v>117</v>
      </c>
      <c r="D31" s="797"/>
      <c r="E31" s="797"/>
      <c r="F31" s="797"/>
      <c r="G31" s="797"/>
      <c r="H31" s="798"/>
      <c r="I31" s="801"/>
      <c r="J31" s="802"/>
      <c r="K31" s="802"/>
      <c r="L31" s="802"/>
      <c r="M31" s="802"/>
      <c r="N31" s="802"/>
      <c r="O31" s="802"/>
      <c r="P31" s="802"/>
      <c r="Q31" s="802"/>
      <c r="R31" s="802"/>
      <c r="S31" s="802"/>
      <c r="T31" s="802"/>
      <c r="U31" s="802"/>
      <c r="V31" s="802"/>
      <c r="W31" s="803"/>
      <c r="X31" s="110"/>
      <c r="Y31" s="106"/>
      <c r="Z31" s="110"/>
      <c r="AA31" s="110"/>
      <c r="AB31" s="110"/>
      <c r="AC31" s="120"/>
    </row>
    <row r="32" spans="2:30" s="95" customFormat="1" ht="13.5" customHeight="1">
      <c r="B32" s="150"/>
      <c r="C32" s="96"/>
      <c r="D32" s="96"/>
      <c r="E32" s="96"/>
      <c r="F32" s="96"/>
      <c r="G32" s="96"/>
      <c r="H32" s="96"/>
      <c r="I32" s="96"/>
      <c r="J32" s="96"/>
      <c r="K32" s="96"/>
      <c r="L32" s="96"/>
      <c r="M32" s="96"/>
      <c r="N32" s="96"/>
      <c r="O32" s="96"/>
      <c r="P32" s="137"/>
      <c r="Q32" s="137"/>
      <c r="R32" s="137"/>
      <c r="S32" s="137"/>
      <c r="T32" s="137"/>
      <c r="U32" s="137"/>
      <c r="V32" s="137"/>
      <c r="W32" s="137"/>
      <c r="X32" s="137"/>
      <c r="Y32" s="150"/>
      <c r="Z32" s="151" t="s">
        <v>108</v>
      </c>
      <c r="AA32" s="151" t="s">
        <v>109</v>
      </c>
      <c r="AB32" s="151" t="s">
        <v>110</v>
      </c>
      <c r="AC32" s="120"/>
      <c r="AD32" s="137"/>
    </row>
    <row r="33" spans="2:30" s="95" customFormat="1" ht="19.5" customHeight="1">
      <c r="B33" s="150"/>
      <c r="C33" s="137" t="s">
        <v>543</v>
      </c>
      <c r="D33" s="96"/>
      <c r="E33" s="96"/>
      <c r="F33" s="96"/>
      <c r="G33" s="96"/>
      <c r="H33" s="96"/>
      <c r="I33" s="96"/>
      <c r="J33" s="96"/>
      <c r="K33" s="96"/>
      <c r="L33" s="96"/>
      <c r="M33" s="96"/>
      <c r="N33" s="96"/>
      <c r="O33" s="96"/>
      <c r="P33" s="137"/>
      <c r="Q33" s="137"/>
      <c r="R33" s="137"/>
      <c r="S33" s="137"/>
      <c r="T33" s="137"/>
      <c r="U33" s="137"/>
      <c r="V33" s="137"/>
      <c r="W33" s="137"/>
      <c r="X33" s="137"/>
      <c r="Y33" s="152"/>
      <c r="Z33" s="140" t="s">
        <v>96</v>
      </c>
      <c r="AA33" s="140" t="s">
        <v>109</v>
      </c>
      <c r="AB33" s="140" t="s">
        <v>96</v>
      </c>
      <c r="AC33" s="120"/>
      <c r="AD33" s="137"/>
    </row>
    <row r="34" spans="2:30" s="95" customFormat="1" ht="13.5" customHeight="1">
      <c r="B34" s="150"/>
      <c r="C34" s="323"/>
      <c r="D34" s="96"/>
      <c r="E34" s="96"/>
      <c r="F34" s="96"/>
      <c r="G34" s="96"/>
      <c r="H34" s="96"/>
      <c r="I34" s="96"/>
      <c r="J34" s="96"/>
      <c r="K34" s="96"/>
      <c r="L34" s="96"/>
      <c r="M34" s="96"/>
      <c r="N34" s="96"/>
      <c r="O34" s="96"/>
      <c r="P34" s="137"/>
      <c r="Q34" s="137"/>
      <c r="R34" s="137"/>
      <c r="S34" s="137"/>
      <c r="T34" s="137"/>
      <c r="U34" s="137"/>
      <c r="V34" s="137"/>
      <c r="W34" s="137"/>
      <c r="X34" s="137"/>
      <c r="Y34" s="150"/>
      <c r="Z34" s="151"/>
      <c r="AA34" s="151"/>
      <c r="AB34" s="151"/>
      <c r="AC34" s="120"/>
      <c r="AD34" s="137"/>
    </row>
    <row r="35" spans="2:30" s="95" customFormat="1" ht="27.75" customHeight="1">
      <c r="B35" s="150"/>
      <c r="C35" s="843" t="s">
        <v>544</v>
      </c>
      <c r="D35" s="843"/>
      <c r="E35" s="843"/>
      <c r="F35" s="843"/>
      <c r="G35" s="843"/>
      <c r="H35" s="843"/>
      <c r="I35" s="843"/>
      <c r="J35" s="843"/>
      <c r="K35" s="843"/>
      <c r="L35" s="843"/>
      <c r="M35" s="843"/>
      <c r="N35" s="843"/>
      <c r="O35" s="843"/>
      <c r="P35" s="843"/>
      <c r="Q35" s="843"/>
      <c r="R35" s="843"/>
      <c r="S35" s="843"/>
      <c r="T35" s="843"/>
      <c r="U35" s="843"/>
      <c r="V35" s="843"/>
      <c r="W35" s="843"/>
      <c r="X35" s="843"/>
      <c r="Y35" s="152"/>
      <c r="Z35" s="140" t="s">
        <v>96</v>
      </c>
      <c r="AA35" s="140" t="s">
        <v>109</v>
      </c>
      <c r="AB35" s="140" t="s">
        <v>96</v>
      </c>
      <c r="AC35" s="120"/>
      <c r="AD35" s="137"/>
    </row>
    <row r="36" spans="2:30" s="95" customFormat="1" ht="9" customHeight="1">
      <c r="B36" s="101"/>
      <c r="C36" s="139"/>
      <c r="D36" s="139"/>
      <c r="E36" s="139"/>
      <c r="F36" s="139"/>
      <c r="G36" s="139"/>
      <c r="H36" s="139"/>
      <c r="I36" s="139"/>
      <c r="J36" s="139"/>
      <c r="K36" s="139"/>
      <c r="L36" s="139"/>
      <c r="M36" s="139"/>
      <c r="N36" s="139"/>
      <c r="O36" s="139"/>
      <c r="P36" s="139"/>
      <c r="Q36" s="139"/>
      <c r="R36" s="139"/>
      <c r="S36" s="139"/>
      <c r="T36" s="139"/>
      <c r="U36" s="139"/>
      <c r="V36" s="139"/>
      <c r="W36" s="139"/>
      <c r="X36" s="139"/>
      <c r="Y36" s="101"/>
      <c r="Z36" s="139"/>
      <c r="AA36" s="139"/>
      <c r="AB36" s="139"/>
      <c r="AC36" s="100"/>
      <c r="AD36" s="137"/>
    </row>
    <row r="37" spans="2:30" s="95" customFormat="1">
      <c r="B37" s="137"/>
      <c r="C37" s="137"/>
      <c r="D37" s="137"/>
      <c r="E37" s="137"/>
      <c r="F37" s="137"/>
      <c r="G37" s="137"/>
      <c r="H37" s="137"/>
      <c r="I37" s="137"/>
      <c r="J37" s="137"/>
    </row>
    <row r="38" spans="2:30" s="95" customFormat="1" ht="16.5" customHeight="1">
      <c r="B38" s="95" t="s">
        <v>545</v>
      </c>
    </row>
    <row r="39" spans="2:30" s="95" customFormat="1">
      <c r="B39" s="98"/>
      <c r="C39" s="119"/>
      <c r="D39" s="119"/>
      <c r="E39" s="119"/>
      <c r="F39" s="119"/>
      <c r="G39" s="119"/>
      <c r="H39" s="119"/>
      <c r="I39" s="119"/>
      <c r="J39" s="119"/>
      <c r="K39" s="119"/>
      <c r="L39" s="119"/>
      <c r="M39" s="119"/>
      <c r="N39" s="119"/>
      <c r="O39" s="119"/>
      <c r="P39" s="119"/>
      <c r="Q39" s="119"/>
      <c r="R39" s="119"/>
      <c r="S39" s="119"/>
      <c r="T39" s="119"/>
      <c r="U39" s="119"/>
      <c r="V39" s="119"/>
      <c r="W39" s="119"/>
      <c r="X39" s="119"/>
      <c r="Y39" s="98"/>
      <c r="Z39" s="119"/>
      <c r="AA39" s="119"/>
      <c r="AB39" s="119"/>
      <c r="AC39" s="97"/>
    </row>
    <row r="40" spans="2:30" s="95" customFormat="1">
      <c r="B40" s="150"/>
      <c r="C40" s="137"/>
      <c r="D40" s="137"/>
      <c r="E40" s="137"/>
      <c r="F40" s="137"/>
      <c r="G40" s="137"/>
      <c r="H40" s="137"/>
      <c r="I40" s="137"/>
      <c r="J40" s="137"/>
      <c r="K40" s="137"/>
      <c r="L40" s="137"/>
      <c r="M40" s="137"/>
      <c r="N40" s="137"/>
      <c r="O40" s="137"/>
      <c r="P40" s="137"/>
      <c r="Q40" s="137"/>
      <c r="R40" s="137"/>
      <c r="S40" s="137"/>
      <c r="T40" s="137"/>
      <c r="U40" s="137"/>
      <c r="V40" s="137"/>
      <c r="W40" s="137"/>
      <c r="X40" s="137"/>
      <c r="Y40" s="150"/>
      <c r="Z40" s="151" t="s">
        <v>108</v>
      </c>
      <c r="AA40" s="151" t="s">
        <v>109</v>
      </c>
      <c r="AB40" s="151" t="s">
        <v>110</v>
      </c>
      <c r="AC40" s="120"/>
    </row>
    <row r="41" spans="2:30" s="95" customFormat="1" ht="19.5" customHeight="1">
      <c r="B41" s="150"/>
      <c r="C41" s="137" t="s">
        <v>111</v>
      </c>
      <c r="D41" s="96"/>
      <c r="E41" s="96"/>
      <c r="F41" s="96"/>
      <c r="G41" s="96"/>
      <c r="H41" s="96"/>
      <c r="I41" s="96"/>
      <c r="J41" s="96"/>
      <c r="K41" s="96"/>
      <c r="L41" s="96"/>
      <c r="M41" s="96"/>
      <c r="N41" s="96"/>
      <c r="O41" s="96"/>
      <c r="P41" s="137"/>
      <c r="Q41" s="137"/>
      <c r="R41" s="137"/>
      <c r="S41" s="137"/>
      <c r="T41" s="137"/>
      <c r="U41" s="137"/>
      <c r="V41" s="137"/>
      <c r="W41" s="137"/>
      <c r="X41" s="137"/>
      <c r="Y41" s="152"/>
      <c r="Z41" s="140" t="s">
        <v>96</v>
      </c>
      <c r="AA41" s="140" t="s">
        <v>109</v>
      </c>
      <c r="AB41" s="140" t="s">
        <v>96</v>
      </c>
      <c r="AC41" s="120"/>
      <c r="AD41" s="137"/>
    </row>
    <row r="42" spans="2:30" s="95" customFormat="1">
      <c r="B42" s="150"/>
      <c r="C42" s="137"/>
      <c r="D42" s="96"/>
      <c r="E42" s="96"/>
      <c r="F42" s="96"/>
      <c r="G42" s="96"/>
      <c r="H42" s="96"/>
      <c r="I42" s="96"/>
      <c r="J42" s="96"/>
      <c r="K42" s="96"/>
      <c r="L42" s="96"/>
      <c r="M42" s="96"/>
      <c r="N42" s="96"/>
      <c r="O42" s="96"/>
      <c r="P42" s="137"/>
      <c r="Q42" s="137"/>
      <c r="R42" s="137"/>
      <c r="S42" s="137"/>
      <c r="T42" s="137"/>
      <c r="U42" s="137"/>
      <c r="V42" s="137"/>
      <c r="W42" s="137"/>
      <c r="X42" s="137"/>
      <c r="Y42" s="153"/>
      <c r="Z42" s="249"/>
      <c r="AA42" s="249"/>
      <c r="AB42" s="249"/>
      <c r="AC42" s="120"/>
      <c r="AD42" s="137"/>
    </row>
    <row r="43" spans="2:30" s="95" customFormat="1" ht="19.5" customHeight="1">
      <c r="B43" s="150"/>
      <c r="C43" s="137" t="s">
        <v>112</v>
      </c>
      <c r="D43" s="96"/>
      <c r="E43" s="96"/>
      <c r="F43" s="96"/>
      <c r="G43" s="96"/>
      <c r="H43" s="96"/>
      <c r="I43" s="96"/>
      <c r="J43" s="96"/>
      <c r="K43" s="96"/>
      <c r="L43" s="96"/>
      <c r="M43" s="96"/>
      <c r="N43" s="96"/>
      <c r="O43" s="96"/>
      <c r="P43" s="137"/>
      <c r="Q43" s="137"/>
      <c r="R43" s="137"/>
      <c r="S43" s="137"/>
      <c r="T43" s="137"/>
      <c r="U43" s="137"/>
      <c r="V43" s="137"/>
      <c r="W43" s="137"/>
      <c r="X43" s="137"/>
      <c r="Y43" s="152"/>
      <c r="Z43" s="140" t="s">
        <v>96</v>
      </c>
      <c r="AA43" s="140" t="s">
        <v>109</v>
      </c>
      <c r="AB43" s="140" t="s">
        <v>96</v>
      </c>
      <c r="AC43" s="120"/>
      <c r="AD43" s="137"/>
    </row>
    <row r="44" spans="2:30" s="95" customFormat="1">
      <c r="B44" s="150"/>
      <c r="C44" s="137"/>
      <c r="D44" s="137"/>
      <c r="E44" s="137"/>
      <c r="F44" s="137"/>
      <c r="G44" s="137"/>
      <c r="H44" s="137"/>
      <c r="I44" s="137"/>
      <c r="J44" s="137"/>
      <c r="K44" s="137"/>
      <c r="L44" s="96"/>
      <c r="M44" s="137"/>
      <c r="N44" s="137"/>
      <c r="O44" s="137"/>
      <c r="P44" s="137"/>
      <c r="Q44" s="96"/>
      <c r="R44" s="137"/>
      <c r="S44" s="137"/>
      <c r="T44" s="137"/>
      <c r="U44" s="137"/>
      <c r="V44" s="137"/>
      <c r="W44" s="96"/>
      <c r="X44" s="137"/>
      <c r="Y44" s="150"/>
      <c r="Z44" s="137"/>
      <c r="AA44" s="137"/>
      <c r="AB44" s="137"/>
      <c r="AC44" s="120"/>
    </row>
    <row r="45" spans="2:30" s="95" customFormat="1">
      <c r="B45" s="150"/>
      <c r="C45" s="137" t="s">
        <v>113</v>
      </c>
      <c r="D45" s="137"/>
      <c r="E45" s="137"/>
      <c r="F45" s="137"/>
      <c r="G45" s="137"/>
      <c r="H45" s="137"/>
      <c r="I45" s="137"/>
      <c r="J45" s="137"/>
      <c r="K45" s="137"/>
      <c r="L45" s="137"/>
      <c r="N45" s="137"/>
      <c r="O45" s="137"/>
      <c r="P45" s="137"/>
      <c r="Q45" s="137"/>
      <c r="R45" s="137"/>
      <c r="S45" s="137"/>
      <c r="T45" s="137"/>
      <c r="U45" s="137"/>
      <c r="V45" s="137"/>
      <c r="W45" s="137"/>
      <c r="X45" s="137"/>
      <c r="Y45" s="150"/>
      <c r="Z45" s="137"/>
      <c r="AA45" s="137"/>
      <c r="AB45" s="137"/>
      <c r="AC45" s="120"/>
    </row>
    <row r="46" spans="2:30" s="95" customFormat="1" ht="6.75" customHeight="1">
      <c r="B46" s="150"/>
      <c r="C46" s="137"/>
      <c r="D46" s="137"/>
      <c r="E46" s="137"/>
      <c r="F46" s="137"/>
      <c r="G46" s="137"/>
      <c r="H46" s="137"/>
      <c r="I46" s="137"/>
      <c r="J46" s="137"/>
      <c r="K46" s="137"/>
      <c r="L46" s="137"/>
      <c r="N46" s="137"/>
      <c r="O46" s="137"/>
      <c r="P46" s="137"/>
      <c r="Q46" s="137"/>
      <c r="R46" s="137"/>
      <c r="S46" s="137"/>
      <c r="T46" s="137"/>
      <c r="U46" s="137"/>
      <c r="V46" s="137"/>
      <c r="W46" s="137"/>
      <c r="X46" s="137"/>
      <c r="Y46" s="150"/>
      <c r="Z46" s="137"/>
      <c r="AA46" s="137"/>
      <c r="AB46" s="137"/>
      <c r="AC46" s="120"/>
    </row>
    <row r="47" spans="2:30" s="95" customFormat="1" ht="23.25" customHeight="1">
      <c r="B47" s="150" t="s">
        <v>114</v>
      </c>
      <c r="C47" s="796" t="s">
        <v>115</v>
      </c>
      <c r="D47" s="797"/>
      <c r="E47" s="797"/>
      <c r="F47" s="797"/>
      <c r="G47" s="797"/>
      <c r="H47" s="798"/>
      <c r="I47" s="796"/>
      <c r="J47" s="797"/>
      <c r="K47" s="797"/>
      <c r="L47" s="797"/>
      <c r="M47" s="797"/>
      <c r="N47" s="797"/>
      <c r="O47" s="797"/>
      <c r="P47" s="797"/>
      <c r="Q47" s="797"/>
      <c r="R47" s="797"/>
      <c r="S47" s="797"/>
      <c r="T47" s="797"/>
      <c r="U47" s="797"/>
      <c r="V47" s="797"/>
      <c r="W47" s="798"/>
      <c r="X47" s="110"/>
      <c r="Y47" s="106"/>
      <c r="Z47" s="110"/>
      <c r="AA47" s="110"/>
      <c r="AB47" s="110"/>
      <c r="AC47" s="120"/>
    </row>
    <row r="48" spans="2:30" s="95" customFormat="1" ht="23.25" customHeight="1">
      <c r="B48" s="150" t="s">
        <v>114</v>
      </c>
      <c r="C48" s="796" t="s">
        <v>116</v>
      </c>
      <c r="D48" s="797"/>
      <c r="E48" s="797"/>
      <c r="F48" s="797"/>
      <c r="G48" s="797"/>
      <c r="H48" s="798"/>
      <c r="I48" s="796"/>
      <c r="J48" s="797"/>
      <c r="K48" s="797"/>
      <c r="L48" s="797"/>
      <c r="M48" s="797"/>
      <c r="N48" s="797"/>
      <c r="O48" s="797"/>
      <c r="P48" s="797"/>
      <c r="Q48" s="797"/>
      <c r="R48" s="797"/>
      <c r="S48" s="797"/>
      <c r="T48" s="797"/>
      <c r="U48" s="797"/>
      <c r="V48" s="797"/>
      <c r="W48" s="798"/>
      <c r="X48" s="110"/>
      <c r="Y48" s="106"/>
      <c r="Z48" s="110"/>
      <c r="AA48" s="110"/>
      <c r="AB48" s="110"/>
      <c r="AC48" s="120"/>
    </row>
    <row r="49" spans="2:30" s="95" customFormat="1" ht="23.25" customHeight="1">
      <c r="B49" s="150" t="s">
        <v>114</v>
      </c>
      <c r="C49" s="796" t="s">
        <v>117</v>
      </c>
      <c r="D49" s="797"/>
      <c r="E49" s="797"/>
      <c r="F49" s="797"/>
      <c r="G49" s="797"/>
      <c r="H49" s="798"/>
      <c r="I49" s="796"/>
      <c r="J49" s="797"/>
      <c r="K49" s="797"/>
      <c r="L49" s="797"/>
      <c r="M49" s="797"/>
      <c r="N49" s="797"/>
      <c r="O49" s="797"/>
      <c r="P49" s="797"/>
      <c r="Q49" s="797"/>
      <c r="R49" s="797"/>
      <c r="S49" s="797"/>
      <c r="T49" s="797"/>
      <c r="U49" s="797"/>
      <c r="V49" s="797"/>
      <c r="W49" s="798"/>
      <c r="X49" s="110"/>
      <c r="Y49" s="106"/>
      <c r="Z49" s="110"/>
      <c r="AA49" s="110"/>
      <c r="AB49" s="110"/>
      <c r="AC49" s="120"/>
    </row>
    <row r="50" spans="2:30" s="95" customFormat="1">
      <c r="B50" s="150"/>
      <c r="C50" s="96"/>
      <c r="D50" s="96"/>
      <c r="E50" s="96"/>
      <c r="F50" s="96"/>
      <c r="G50" s="96"/>
      <c r="H50" s="96"/>
      <c r="I50" s="110"/>
      <c r="J50" s="110"/>
      <c r="K50" s="110"/>
      <c r="L50" s="110"/>
      <c r="M50" s="110"/>
      <c r="N50" s="110"/>
      <c r="O50" s="110"/>
      <c r="P50" s="110"/>
      <c r="Q50" s="110"/>
      <c r="R50" s="110"/>
      <c r="S50" s="110"/>
      <c r="T50" s="110"/>
      <c r="U50" s="110"/>
      <c r="V50" s="110"/>
      <c r="W50" s="110"/>
      <c r="X50" s="110"/>
      <c r="Y50" s="106"/>
      <c r="Z50" s="110"/>
      <c r="AA50" s="110"/>
      <c r="AB50" s="110"/>
      <c r="AC50" s="120"/>
    </row>
    <row r="51" spans="2:30" s="95" customFormat="1" ht="27" customHeight="1">
      <c r="B51" s="150"/>
      <c r="C51" s="843" t="s">
        <v>546</v>
      </c>
      <c r="D51" s="843"/>
      <c r="E51" s="843"/>
      <c r="F51" s="843"/>
      <c r="G51" s="843"/>
      <c r="H51" s="843"/>
      <c r="I51" s="843"/>
      <c r="J51" s="843"/>
      <c r="K51" s="843"/>
      <c r="L51" s="843"/>
      <c r="M51" s="843"/>
      <c r="N51" s="843"/>
      <c r="O51" s="843"/>
      <c r="P51" s="843"/>
      <c r="Q51" s="843"/>
      <c r="R51" s="843"/>
      <c r="S51" s="843"/>
      <c r="T51" s="843"/>
      <c r="U51" s="843"/>
      <c r="V51" s="843"/>
      <c r="W51" s="843"/>
      <c r="X51" s="843"/>
      <c r="Y51" s="121"/>
      <c r="Z51" s="151" t="s">
        <v>108</v>
      </c>
      <c r="AA51" s="151" t="s">
        <v>109</v>
      </c>
      <c r="AB51" s="151" t="s">
        <v>110</v>
      </c>
      <c r="AC51" s="120"/>
      <c r="AD51" s="137"/>
    </row>
    <row r="52" spans="2:30" s="95" customFormat="1" ht="6" customHeight="1">
      <c r="B52" s="150"/>
      <c r="C52" s="96"/>
      <c r="D52" s="96"/>
      <c r="E52" s="96"/>
      <c r="F52" s="96"/>
      <c r="G52" s="96"/>
      <c r="H52" s="96"/>
      <c r="I52" s="96"/>
      <c r="J52" s="96"/>
      <c r="K52" s="96"/>
      <c r="L52" s="96"/>
      <c r="M52" s="96"/>
      <c r="N52" s="96"/>
      <c r="O52" s="96"/>
      <c r="P52" s="137"/>
      <c r="Q52" s="137"/>
      <c r="R52" s="137"/>
      <c r="S52" s="137"/>
      <c r="T52" s="137"/>
      <c r="U52" s="137"/>
      <c r="V52" s="137"/>
      <c r="W52" s="137"/>
      <c r="X52" s="137"/>
      <c r="Y52" s="150"/>
      <c r="Z52" s="137"/>
      <c r="AA52" s="137"/>
      <c r="AB52" s="137"/>
      <c r="AC52" s="120"/>
      <c r="AD52" s="137"/>
    </row>
    <row r="53" spans="2:30" s="95" customFormat="1" ht="19.5" customHeight="1">
      <c r="B53" s="150"/>
      <c r="C53" s="137"/>
      <c r="D53" s="137" t="s">
        <v>118</v>
      </c>
      <c r="E53" s="96"/>
      <c r="F53" s="96"/>
      <c r="G53" s="96"/>
      <c r="H53" s="96"/>
      <c r="I53" s="96"/>
      <c r="J53" s="96"/>
      <c r="K53" s="96"/>
      <c r="L53" s="96"/>
      <c r="M53" s="96"/>
      <c r="N53" s="96"/>
      <c r="O53" s="96"/>
      <c r="P53" s="137"/>
      <c r="Q53" s="137"/>
      <c r="R53" s="137"/>
      <c r="S53" s="137"/>
      <c r="T53" s="137"/>
      <c r="U53" s="137"/>
      <c r="V53" s="137"/>
      <c r="W53" s="137"/>
      <c r="X53" s="137"/>
      <c r="Y53" s="152"/>
      <c r="Z53" s="140" t="s">
        <v>96</v>
      </c>
      <c r="AA53" s="140" t="s">
        <v>109</v>
      </c>
      <c r="AB53" s="140" t="s">
        <v>96</v>
      </c>
      <c r="AC53" s="120"/>
      <c r="AD53" s="137"/>
    </row>
    <row r="54" spans="2:30" s="95" customFormat="1" ht="6.75" customHeight="1">
      <c r="B54" s="150"/>
      <c r="C54" s="137"/>
      <c r="D54" s="137"/>
      <c r="E54" s="137"/>
      <c r="F54" s="137"/>
      <c r="G54" s="137"/>
      <c r="H54" s="137"/>
      <c r="I54" s="137"/>
      <c r="J54" s="137"/>
      <c r="K54" s="137"/>
      <c r="L54" s="137"/>
      <c r="N54" s="137"/>
      <c r="O54" s="137"/>
      <c r="P54" s="137"/>
      <c r="Q54" s="137"/>
      <c r="R54" s="137"/>
      <c r="S54" s="137"/>
      <c r="T54" s="137"/>
      <c r="U54" s="137"/>
      <c r="V54" s="137"/>
      <c r="W54" s="137"/>
      <c r="X54" s="137"/>
      <c r="Y54" s="150"/>
      <c r="Z54" s="137"/>
      <c r="AA54" s="137"/>
      <c r="AB54" s="137"/>
      <c r="AC54" s="120"/>
    </row>
    <row r="55" spans="2:30" s="157" customFormat="1" ht="18" customHeight="1">
      <c r="B55" s="155"/>
      <c r="C55" s="110"/>
      <c r="D55" s="110" t="s">
        <v>119</v>
      </c>
      <c r="E55" s="110"/>
      <c r="F55" s="110"/>
      <c r="G55" s="110"/>
      <c r="H55" s="110"/>
      <c r="I55" s="110"/>
      <c r="J55" s="110"/>
      <c r="K55" s="110"/>
      <c r="L55" s="110"/>
      <c r="M55" s="110"/>
      <c r="N55" s="110"/>
      <c r="O55" s="110"/>
      <c r="P55" s="110"/>
      <c r="Q55" s="110"/>
      <c r="R55" s="110"/>
      <c r="S55" s="110"/>
      <c r="T55" s="110"/>
      <c r="U55" s="110"/>
      <c r="V55" s="110"/>
      <c r="W55" s="110"/>
      <c r="X55" s="110"/>
      <c r="Y55" s="152"/>
      <c r="Z55" s="140" t="s">
        <v>96</v>
      </c>
      <c r="AA55" s="140" t="s">
        <v>109</v>
      </c>
      <c r="AB55" s="140" t="s">
        <v>96</v>
      </c>
      <c r="AC55" s="156"/>
    </row>
    <row r="56" spans="2:30" s="95" customFormat="1" ht="6.75" customHeight="1">
      <c r="B56" s="150"/>
      <c r="C56" s="137"/>
      <c r="D56" s="137"/>
      <c r="E56" s="137"/>
      <c r="F56" s="137"/>
      <c r="G56" s="137"/>
      <c r="H56" s="137"/>
      <c r="I56" s="137"/>
      <c r="J56" s="137"/>
      <c r="K56" s="137"/>
      <c r="L56" s="137"/>
      <c r="N56" s="137"/>
      <c r="O56" s="137"/>
      <c r="P56" s="137"/>
      <c r="Q56" s="137"/>
      <c r="R56" s="137"/>
      <c r="S56" s="137"/>
      <c r="T56" s="137"/>
      <c r="U56" s="137"/>
      <c r="V56" s="137"/>
      <c r="W56" s="137"/>
      <c r="X56" s="137"/>
      <c r="Y56" s="150"/>
      <c r="Z56" s="137"/>
      <c r="AA56" s="137"/>
      <c r="AB56" s="137"/>
      <c r="AC56" s="120"/>
    </row>
    <row r="57" spans="2:30" s="157" customFormat="1" ht="18" customHeight="1">
      <c r="B57" s="155"/>
      <c r="C57" s="110"/>
      <c r="D57" s="110" t="s">
        <v>547</v>
      </c>
      <c r="E57" s="110"/>
      <c r="F57" s="110"/>
      <c r="G57" s="110"/>
      <c r="H57" s="110"/>
      <c r="I57" s="110"/>
      <c r="J57" s="110"/>
      <c r="K57" s="110"/>
      <c r="L57" s="110"/>
      <c r="M57" s="110"/>
      <c r="N57" s="110"/>
      <c r="O57" s="110"/>
      <c r="P57" s="110"/>
      <c r="Q57" s="110"/>
      <c r="R57" s="110"/>
      <c r="S57" s="110"/>
      <c r="T57" s="110"/>
      <c r="U57" s="110"/>
      <c r="V57" s="110"/>
      <c r="W57" s="110"/>
      <c r="X57" s="110"/>
      <c r="Y57" s="152"/>
      <c r="Z57" s="140" t="s">
        <v>96</v>
      </c>
      <c r="AA57" s="140" t="s">
        <v>109</v>
      </c>
      <c r="AB57" s="140" t="s">
        <v>96</v>
      </c>
      <c r="AC57" s="156"/>
    </row>
    <row r="58" spans="2:30" s="95" customFormat="1" ht="6.75" customHeight="1">
      <c r="B58" s="150"/>
      <c r="C58" s="137"/>
      <c r="D58" s="137"/>
      <c r="E58" s="137"/>
      <c r="F58" s="137"/>
      <c r="G58" s="137"/>
      <c r="H58" s="137"/>
      <c r="I58" s="137"/>
      <c r="J58" s="137"/>
      <c r="K58" s="137"/>
      <c r="L58" s="137"/>
      <c r="N58" s="137"/>
      <c r="O58" s="137"/>
      <c r="P58" s="137"/>
      <c r="Q58" s="137"/>
      <c r="R58" s="137"/>
      <c r="S58" s="137"/>
      <c r="T58" s="137"/>
      <c r="U58" s="137"/>
      <c r="V58" s="137"/>
      <c r="W58" s="137"/>
      <c r="X58" s="137"/>
      <c r="Y58" s="150"/>
      <c r="Z58" s="137"/>
      <c r="AA58" s="137"/>
      <c r="AB58" s="137"/>
      <c r="AC58" s="120"/>
    </row>
    <row r="59" spans="2:30" s="157" customFormat="1" ht="18" customHeight="1">
      <c r="B59" s="155"/>
      <c r="C59" s="110"/>
      <c r="D59" s="110" t="s">
        <v>548</v>
      </c>
      <c r="E59" s="110"/>
      <c r="F59" s="110"/>
      <c r="G59" s="110"/>
      <c r="H59" s="110"/>
      <c r="I59" s="110"/>
      <c r="J59" s="110"/>
      <c r="K59" s="110"/>
      <c r="L59" s="110"/>
      <c r="M59" s="110"/>
      <c r="N59" s="110"/>
      <c r="O59" s="110"/>
      <c r="P59" s="110"/>
      <c r="Q59" s="110"/>
      <c r="R59" s="110"/>
      <c r="S59" s="110"/>
      <c r="T59" s="110"/>
      <c r="U59" s="110"/>
      <c r="V59" s="110"/>
      <c r="W59" s="110"/>
      <c r="X59" s="110"/>
      <c r="Y59" s="152"/>
      <c r="Z59" s="140" t="s">
        <v>96</v>
      </c>
      <c r="AA59" s="140" t="s">
        <v>109</v>
      </c>
      <c r="AB59" s="140" t="s">
        <v>96</v>
      </c>
      <c r="AC59" s="156"/>
    </row>
    <row r="60" spans="2:30" s="95" customFormat="1" ht="6.75" customHeight="1">
      <c r="B60" s="150"/>
      <c r="C60" s="137"/>
      <c r="D60" s="137"/>
      <c r="E60" s="137"/>
      <c r="F60" s="137"/>
      <c r="G60" s="137"/>
      <c r="H60" s="137"/>
      <c r="I60" s="137"/>
      <c r="J60" s="137"/>
      <c r="K60" s="137"/>
      <c r="L60" s="137"/>
      <c r="N60" s="137"/>
      <c r="O60" s="137"/>
      <c r="P60" s="137"/>
      <c r="Q60" s="137"/>
      <c r="R60" s="137"/>
      <c r="S60" s="137"/>
      <c r="T60" s="137"/>
      <c r="U60" s="137"/>
      <c r="V60" s="137"/>
      <c r="W60" s="137"/>
      <c r="X60" s="137"/>
      <c r="Y60" s="150"/>
      <c r="Z60" s="137"/>
      <c r="AA60" s="137"/>
      <c r="AB60" s="137"/>
      <c r="AC60" s="120"/>
    </row>
    <row r="61" spans="2:30" ht="18" customHeight="1">
      <c r="B61" s="158"/>
      <c r="C61" s="159"/>
      <c r="D61" s="110" t="s">
        <v>549</v>
      </c>
      <c r="E61" s="159"/>
      <c r="F61" s="159"/>
      <c r="G61" s="159"/>
      <c r="H61" s="159"/>
      <c r="I61" s="159"/>
      <c r="J61" s="159"/>
      <c r="K61" s="159"/>
      <c r="L61" s="159"/>
      <c r="M61" s="159"/>
      <c r="N61" s="159"/>
      <c r="O61" s="159"/>
      <c r="P61" s="159"/>
      <c r="Q61" s="159"/>
      <c r="R61" s="159"/>
      <c r="S61" s="159"/>
      <c r="T61" s="159"/>
      <c r="U61" s="159"/>
      <c r="V61" s="159"/>
      <c r="W61" s="159"/>
      <c r="X61" s="159"/>
      <c r="Y61" s="152"/>
      <c r="Z61" s="140" t="s">
        <v>96</v>
      </c>
      <c r="AA61" s="140" t="s">
        <v>109</v>
      </c>
      <c r="AB61" s="140" t="s">
        <v>96</v>
      </c>
      <c r="AC61" s="160"/>
    </row>
    <row r="62" spans="2:30">
      <c r="B62" s="158"/>
      <c r="C62" s="159"/>
      <c r="D62" s="159"/>
      <c r="E62" s="159"/>
      <c r="F62" s="159"/>
      <c r="G62" s="159"/>
      <c r="H62" s="159"/>
      <c r="I62" s="159"/>
      <c r="J62" s="159"/>
      <c r="K62" s="159"/>
      <c r="L62" s="159"/>
      <c r="M62" s="159"/>
      <c r="N62" s="159"/>
      <c r="O62" s="159"/>
      <c r="P62" s="159"/>
      <c r="Q62" s="159"/>
      <c r="R62" s="159"/>
      <c r="S62" s="159"/>
      <c r="T62" s="159"/>
      <c r="U62" s="159"/>
      <c r="V62" s="159"/>
      <c r="W62" s="159"/>
      <c r="X62" s="159"/>
      <c r="Y62" s="161"/>
      <c r="Z62" s="159"/>
      <c r="AA62" s="159"/>
      <c r="AB62" s="159"/>
      <c r="AC62" s="160"/>
    </row>
    <row r="63" spans="2:30" ht="27" customHeight="1">
      <c r="B63" s="158"/>
      <c r="C63" s="843" t="s">
        <v>120</v>
      </c>
      <c r="D63" s="843"/>
      <c r="E63" s="843"/>
      <c r="F63" s="843"/>
      <c r="G63" s="843"/>
      <c r="H63" s="843"/>
      <c r="I63" s="843"/>
      <c r="J63" s="843"/>
      <c r="K63" s="843"/>
      <c r="L63" s="843"/>
      <c r="M63" s="843"/>
      <c r="N63" s="843"/>
      <c r="O63" s="843"/>
      <c r="P63" s="843"/>
      <c r="Q63" s="843"/>
      <c r="R63" s="843"/>
      <c r="S63" s="843"/>
      <c r="T63" s="843"/>
      <c r="U63" s="843"/>
      <c r="V63" s="843"/>
      <c r="W63" s="843"/>
      <c r="X63" s="843"/>
      <c r="Y63" s="152"/>
      <c r="Z63" s="140" t="s">
        <v>96</v>
      </c>
      <c r="AA63" s="140" t="s">
        <v>109</v>
      </c>
      <c r="AB63" s="140" t="s">
        <v>96</v>
      </c>
      <c r="AC63" s="160"/>
    </row>
    <row r="64" spans="2:30">
      <c r="B64" s="158"/>
      <c r="C64" s="159"/>
      <c r="D64" s="159"/>
      <c r="E64" s="159"/>
      <c r="F64" s="159"/>
      <c r="G64" s="159"/>
      <c r="H64" s="159"/>
      <c r="I64" s="159"/>
      <c r="J64" s="159"/>
      <c r="K64" s="159"/>
      <c r="L64" s="159"/>
      <c r="M64" s="159"/>
      <c r="N64" s="159"/>
      <c r="O64" s="159"/>
      <c r="P64" s="159"/>
      <c r="Q64" s="159"/>
      <c r="R64" s="159"/>
      <c r="S64" s="159"/>
      <c r="T64" s="159"/>
      <c r="U64" s="159"/>
      <c r="V64" s="159"/>
      <c r="W64" s="159"/>
      <c r="X64" s="159"/>
      <c r="Y64" s="212"/>
      <c r="Z64" s="211"/>
      <c r="AA64" s="211"/>
      <c r="AB64" s="211"/>
      <c r="AC64" s="164"/>
    </row>
    <row r="65" spans="2:29" s="157" customFormat="1">
      <c r="B65" s="339" t="s">
        <v>550</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row>
    <row r="66" spans="2:29" s="157" customFormat="1">
      <c r="B66" s="165" t="s">
        <v>551</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2:29" s="157" customFormat="1">
      <c r="B67" s="165" t="s">
        <v>552</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2:29" s="157" customFormat="1">
      <c r="B68" s="165" t="s">
        <v>553</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2:29" s="341" customFormat="1" ht="11.25">
      <c r="B69" s="340" t="s">
        <v>554</v>
      </c>
      <c r="C69" s="341" t="s">
        <v>555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D5" sqref="D5"/>
    </sheetView>
  </sheetViews>
  <sheetFormatPr defaultRowHeight="13.5"/>
  <cols>
    <col min="1" max="1" width="3.75" style="395" customWidth="1"/>
    <col min="2" max="18" width="9" style="395"/>
    <col min="19" max="19" width="10.75" style="395" customWidth="1"/>
    <col min="20" max="20" width="3.75" style="399" customWidth="1"/>
    <col min="21" max="21" width="5" style="399" customWidth="1"/>
    <col min="22" max="16384" width="9" style="395"/>
  </cols>
  <sheetData>
    <row r="1" spans="1:21" ht="14.25">
      <c r="A1" s="391" t="s">
        <v>892</v>
      </c>
      <c r="B1" s="392"/>
      <c r="C1" s="392"/>
      <c r="D1" s="393"/>
      <c r="E1" s="392"/>
      <c r="F1" s="392"/>
      <c r="G1" s="392"/>
      <c r="H1" s="394"/>
      <c r="I1" s="394"/>
      <c r="J1" s="394"/>
      <c r="K1" s="394"/>
      <c r="L1" s="394"/>
      <c r="M1" s="394"/>
      <c r="N1" s="394"/>
      <c r="O1" s="394"/>
      <c r="P1" s="394"/>
      <c r="Q1" s="394"/>
      <c r="R1" s="394"/>
      <c r="S1" s="394"/>
      <c r="T1" s="394"/>
      <c r="U1" s="394"/>
    </row>
    <row r="2" spans="1:21" ht="27.75" customHeight="1">
      <c r="A2" s="746" t="s">
        <v>893</v>
      </c>
      <c r="B2" s="746"/>
      <c r="C2" s="746"/>
      <c r="D2" s="746"/>
      <c r="E2" s="746"/>
      <c r="F2" s="746"/>
      <c r="G2" s="746"/>
      <c r="H2" s="746"/>
      <c r="I2" s="746"/>
      <c r="J2" s="746"/>
      <c r="K2" s="746"/>
      <c r="L2" s="746"/>
      <c r="M2" s="746"/>
      <c r="N2" s="746"/>
      <c r="O2" s="746"/>
      <c r="P2" s="746"/>
      <c r="Q2" s="746"/>
      <c r="R2" s="746"/>
      <c r="S2" s="746"/>
      <c r="T2" s="746"/>
      <c r="U2" s="396"/>
    </row>
    <row r="3" spans="1:21" ht="5.25" customHeight="1">
      <c r="A3" s="391"/>
      <c r="B3" s="397"/>
      <c r="C3" s="397"/>
      <c r="D3" s="397"/>
      <c r="E3" s="397"/>
      <c r="F3" s="397"/>
      <c r="G3" s="397"/>
      <c r="H3" s="397"/>
      <c r="I3" s="397"/>
      <c r="J3" s="397"/>
      <c r="K3" s="397"/>
      <c r="L3" s="397"/>
      <c r="M3" s="397"/>
      <c r="N3" s="397"/>
      <c r="O3" s="397"/>
      <c r="P3" s="397"/>
      <c r="Q3" s="397"/>
      <c r="R3" s="397"/>
      <c r="S3" s="394"/>
      <c r="T3" s="397"/>
      <c r="U3" s="397"/>
    </row>
    <row r="4" spans="1:21" ht="99.75" customHeight="1">
      <c r="A4" s="391"/>
      <c r="B4" s="747" t="s">
        <v>894</v>
      </c>
      <c r="C4" s="747"/>
      <c r="D4" s="747"/>
      <c r="E4" s="747"/>
      <c r="F4" s="747"/>
      <c r="G4" s="747"/>
      <c r="H4" s="747"/>
      <c r="I4" s="747"/>
      <c r="J4" s="747"/>
      <c r="K4" s="747"/>
      <c r="L4" s="747"/>
      <c r="M4" s="747"/>
      <c r="N4" s="747"/>
      <c r="O4" s="747"/>
      <c r="P4" s="747"/>
      <c r="Q4" s="747"/>
      <c r="R4" s="747"/>
      <c r="S4" s="747"/>
      <c r="T4" s="398"/>
      <c r="U4" s="398"/>
    </row>
    <row r="5" spans="1:21" ht="14.25">
      <c r="A5" s="391"/>
      <c r="B5" s="399"/>
      <c r="C5" s="399"/>
      <c r="D5" s="399"/>
      <c r="E5" s="399"/>
      <c r="F5" s="399"/>
      <c r="G5" s="399"/>
      <c r="H5" s="399"/>
      <c r="I5" s="399"/>
      <c r="J5" s="399"/>
      <c r="K5" s="394"/>
      <c r="L5" s="400"/>
      <c r="M5" s="400"/>
      <c r="N5" s="400"/>
      <c r="O5" s="399"/>
      <c r="P5" s="399"/>
      <c r="Q5" s="401"/>
      <c r="R5" s="401"/>
      <c r="S5" s="401"/>
    </row>
    <row r="6" spans="1:21" ht="18.75" customHeight="1">
      <c r="A6" s="391"/>
      <c r="B6" s="402" t="s">
        <v>895</v>
      </c>
      <c r="C6" s="403"/>
      <c r="D6" s="403"/>
      <c r="E6" s="403"/>
      <c r="F6" s="403"/>
      <c r="G6" s="403"/>
      <c r="H6" s="403"/>
      <c r="I6" s="403"/>
      <c r="J6" s="403"/>
      <c r="K6" s="403"/>
      <c r="L6" s="403"/>
      <c r="M6" s="378"/>
      <c r="N6" s="378"/>
      <c r="O6" s="378"/>
      <c r="P6" s="378"/>
      <c r="Q6" s="378"/>
      <c r="R6" s="378"/>
      <c r="T6" s="404"/>
      <c r="U6" s="404"/>
    </row>
    <row r="7" spans="1:21">
      <c r="A7" s="405"/>
      <c r="B7" s="406"/>
      <c r="C7" s="407"/>
      <c r="D7" s="408"/>
      <c r="E7" s="409"/>
      <c r="F7" s="748" t="s">
        <v>896</v>
      </c>
      <c r="G7" s="410"/>
      <c r="H7" s="411"/>
      <c r="I7" s="411"/>
      <c r="J7" s="412" t="s">
        <v>851</v>
      </c>
      <c r="K7" s="413"/>
      <c r="L7" s="411" t="s">
        <v>852</v>
      </c>
      <c r="M7" s="411"/>
      <c r="N7" s="411"/>
      <c r="O7" s="414"/>
      <c r="P7" s="750">
        <f>K7+1</f>
        <v>1</v>
      </c>
      <c r="Q7" s="751"/>
      <c r="R7" s="752"/>
      <c r="S7" s="753" t="s">
        <v>897</v>
      </c>
      <c r="T7" s="404"/>
      <c r="U7" s="404"/>
    </row>
    <row r="8" spans="1:21">
      <c r="A8" s="405"/>
      <c r="B8" s="415"/>
      <c r="C8" s="416"/>
      <c r="D8" s="417"/>
      <c r="E8" s="418"/>
      <c r="F8" s="749"/>
      <c r="G8" s="419" t="s">
        <v>898</v>
      </c>
      <c r="H8" s="420" t="s">
        <v>899</v>
      </c>
      <c r="I8" s="419" t="s">
        <v>900</v>
      </c>
      <c r="J8" s="420" t="s">
        <v>901</v>
      </c>
      <c r="K8" s="420" t="s">
        <v>902</v>
      </c>
      <c r="L8" s="421" t="s">
        <v>903</v>
      </c>
      <c r="M8" s="419" t="s">
        <v>904</v>
      </c>
      <c r="N8" s="420" t="s">
        <v>905</v>
      </c>
      <c r="O8" s="420" t="s">
        <v>906</v>
      </c>
      <c r="P8" s="419" t="s">
        <v>907</v>
      </c>
      <c r="Q8" s="420" t="s">
        <v>908</v>
      </c>
      <c r="R8" s="420" t="s">
        <v>909</v>
      </c>
      <c r="S8" s="754"/>
      <c r="T8" s="404"/>
      <c r="U8" s="404"/>
    </row>
    <row r="9" spans="1:21" ht="38.25" customHeight="1">
      <c r="A9" s="405"/>
      <c r="B9" s="734" t="s">
        <v>910</v>
      </c>
      <c r="C9" s="737" t="s">
        <v>911</v>
      </c>
      <c r="D9" s="738"/>
      <c r="E9" s="739"/>
      <c r="F9" s="422">
        <v>0.5</v>
      </c>
      <c r="G9" s="423"/>
      <c r="H9" s="424"/>
      <c r="I9" s="424"/>
      <c r="J9" s="424"/>
      <c r="K9" s="424"/>
      <c r="L9" s="424"/>
      <c r="M9" s="424"/>
      <c r="N9" s="424"/>
      <c r="O9" s="424"/>
      <c r="P9" s="424"/>
      <c r="Q9" s="424"/>
      <c r="R9" s="424"/>
      <c r="S9" s="425"/>
      <c r="T9" s="400"/>
      <c r="U9" s="400"/>
    </row>
    <row r="10" spans="1:21" ht="31.5" customHeight="1">
      <c r="A10" s="405"/>
      <c r="B10" s="735"/>
      <c r="C10" s="740" t="s">
        <v>912</v>
      </c>
      <c r="D10" s="741"/>
      <c r="E10" s="742"/>
      <c r="F10" s="426">
        <v>0.75</v>
      </c>
      <c r="G10" s="427"/>
      <c r="H10" s="428"/>
      <c r="I10" s="428"/>
      <c r="J10" s="428"/>
      <c r="K10" s="428"/>
      <c r="L10" s="428"/>
      <c r="M10" s="428"/>
      <c r="N10" s="428"/>
      <c r="O10" s="428"/>
      <c r="P10" s="428"/>
      <c r="Q10" s="428"/>
      <c r="R10" s="428"/>
      <c r="S10" s="425"/>
      <c r="T10" s="400"/>
      <c r="U10" s="400"/>
    </row>
    <row r="11" spans="1:21" ht="31.5" customHeight="1">
      <c r="A11" s="405"/>
      <c r="B11" s="736"/>
      <c r="C11" s="743" t="s">
        <v>913</v>
      </c>
      <c r="D11" s="744"/>
      <c r="E11" s="745"/>
      <c r="F11" s="429">
        <v>1</v>
      </c>
      <c r="G11" s="430"/>
      <c r="H11" s="431"/>
      <c r="I11" s="431"/>
      <c r="J11" s="431"/>
      <c r="K11" s="431"/>
      <c r="L11" s="431"/>
      <c r="M11" s="431"/>
      <c r="N11" s="431"/>
      <c r="O11" s="431"/>
      <c r="P11" s="431"/>
      <c r="Q11" s="431"/>
      <c r="R11" s="431"/>
      <c r="S11" s="425"/>
      <c r="T11" s="400"/>
      <c r="U11" s="400"/>
    </row>
    <row r="12" spans="1:21" ht="31.5" customHeight="1">
      <c r="A12" s="405"/>
      <c r="B12" s="734" t="s">
        <v>914</v>
      </c>
      <c r="C12" s="755" t="s">
        <v>54</v>
      </c>
      <c r="D12" s="758" t="s">
        <v>915</v>
      </c>
      <c r="E12" s="759"/>
      <c r="F12" s="432">
        <v>0.5</v>
      </c>
      <c r="G12" s="433"/>
      <c r="H12" s="434"/>
      <c r="I12" s="433"/>
      <c r="J12" s="434"/>
      <c r="K12" s="434"/>
      <c r="L12" s="435"/>
      <c r="M12" s="433"/>
      <c r="N12" s="434"/>
      <c r="O12" s="436"/>
      <c r="P12" s="433"/>
      <c r="Q12" s="434"/>
      <c r="R12" s="434"/>
      <c r="S12" s="425"/>
      <c r="T12" s="400"/>
      <c r="U12" s="400"/>
    </row>
    <row r="13" spans="1:21" ht="31.5" customHeight="1">
      <c r="A13" s="405"/>
      <c r="B13" s="735"/>
      <c r="C13" s="756"/>
      <c r="D13" s="760" t="s">
        <v>912</v>
      </c>
      <c r="E13" s="761"/>
      <c r="F13" s="437">
        <v>0.75</v>
      </c>
      <c r="G13" s="438"/>
      <c r="H13" s="428"/>
      <c r="I13" s="438"/>
      <c r="J13" s="428"/>
      <c r="K13" s="428"/>
      <c r="L13" s="427"/>
      <c r="M13" s="438"/>
      <c r="N13" s="428"/>
      <c r="O13" s="428"/>
      <c r="P13" s="438"/>
      <c r="Q13" s="428"/>
      <c r="R13" s="428"/>
      <c r="S13" s="425"/>
      <c r="T13" s="400"/>
      <c r="U13" s="400"/>
    </row>
    <row r="14" spans="1:21" ht="31.5" customHeight="1">
      <c r="A14" s="405"/>
      <c r="B14" s="735"/>
      <c r="C14" s="757"/>
      <c r="D14" s="762" t="s">
        <v>913</v>
      </c>
      <c r="E14" s="763"/>
      <c r="F14" s="439">
        <v>1</v>
      </c>
      <c r="G14" s="440"/>
      <c r="H14" s="431"/>
      <c r="I14" s="440"/>
      <c r="J14" s="431"/>
      <c r="K14" s="431"/>
      <c r="L14" s="430"/>
      <c r="M14" s="440"/>
      <c r="N14" s="431"/>
      <c r="O14" s="431"/>
      <c r="P14" s="440"/>
      <c r="Q14" s="431"/>
      <c r="R14" s="431"/>
      <c r="S14" s="425"/>
      <c r="T14" s="400"/>
      <c r="U14" s="400"/>
    </row>
    <row r="15" spans="1:21" ht="33" customHeight="1">
      <c r="A15" s="405"/>
      <c r="B15" s="736"/>
      <c r="C15" s="441" t="s">
        <v>55</v>
      </c>
      <c r="D15" s="764" t="s">
        <v>916</v>
      </c>
      <c r="E15" s="765"/>
      <c r="F15" s="442">
        <v>1</v>
      </c>
      <c r="G15" s="433"/>
      <c r="H15" s="434"/>
      <c r="I15" s="433"/>
      <c r="J15" s="434"/>
      <c r="K15" s="434"/>
      <c r="L15" s="435"/>
      <c r="M15" s="433"/>
      <c r="N15" s="434"/>
      <c r="O15" s="434"/>
      <c r="P15" s="433"/>
      <c r="Q15" s="434"/>
      <c r="R15" s="434"/>
      <c r="S15" s="425"/>
      <c r="T15" s="400"/>
      <c r="U15" s="400"/>
    </row>
    <row r="16" spans="1:21" ht="3.75" customHeight="1">
      <c r="A16" s="405"/>
      <c r="B16" s="443"/>
      <c r="C16" s="444"/>
      <c r="D16" s="445"/>
      <c r="E16" s="445"/>
      <c r="F16" s="446"/>
      <c r="G16" s="447"/>
      <c r="H16" s="448"/>
      <c r="I16" s="448"/>
      <c r="J16" s="448"/>
      <c r="K16" s="448"/>
      <c r="L16" s="448"/>
      <c r="M16" s="448"/>
      <c r="N16" s="448"/>
      <c r="O16" s="448"/>
      <c r="P16" s="448"/>
      <c r="Q16" s="448"/>
      <c r="R16" s="448"/>
      <c r="S16" s="449"/>
      <c r="T16" s="400"/>
      <c r="U16" s="400"/>
    </row>
    <row r="17" spans="1:21" ht="18" customHeight="1">
      <c r="A17" s="405"/>
      <c r="B17" s="450"/>
      <c r="C17" s="766" t="s">
        <v>917</v>
      </c>
      <c r="D17" s="766"/>
      <c r="E17" s="766"/>
      <c r="F17" s="451"/>
      <c r="G17" s="452">
        <f>$F$9*G9+$F$10*G10+$F$11*G11+$F$12*G12+$F$13*G13+$F$14*G14+$F$15*G15</f>
        <v>0</v>
      </c>
      <c r="H17" s="452">
        <f t="shared" ref="H17:P17" si="0">$F$9*H9+$F$10*H10+$F$11*H11+$F$12*H12+$F$13*H13+$F$14*H14+$F$15*H15</f>
        <v>0</v>
      </c>
      <c r="I17" s="452">
        <f t="shared" si="0"/>
        <v>0</v>
      </c>
      <c r="J17" s="452">
        <f t="shared" si="0"/>
        <v>0</v>
      </c>
      <c r="K17" s="452">
        <f t="shared" si="0"/>
        <v>0</v>
      </c>
      <c r="L17" s="452">
        <f t="shared" si="0"/>
        <v>0</v>
      </c>
      <c r="M17" s="452">
        <f t="shared" si="0"/>
        <v>0</v>
      </c>
      <c r="N17" s="452">
        <f t="shared" si="0"/>
        <v>0</v>
      </c>
      <c r="O17" s="452">
        <f t="shared" si="0"/>
        <v>0</v>
      </c>
      <c r="P17" s="452">
        <f t="shared" si="0"/>
        <v>0</v>
      </c>
      <c r="Q17" s="452">
        <f>$F$9*Q9+$F$10*Q10+$F$11*Q11+$F$12*Q12+$F$13*Q13+$F$14*Q14+$F$15*Q15</f>
        <v>0</v>
      </c>
      <c r="R17" s="452">
        <f>$F$9*R9+$F$10*R10+$F$11*R11+$F$12*R12+$F$13*R13+$F$14*R14+$F$15*R15</f>
        <v>0</v>
      </c>
      <c r="S17" s="425"/>
      <c r="T17" s="400"/>
      <c r="U17" s="400"/>
    </row>
    <row r="18" spans="1:21" ht="18" customHeight="1">
      <c r="A18" s="405"/>
      <c r="B18" s="767" t="s">
        <v>918</v>
      </c>
      <c r="C18" s="768"/>
      <c r="D18" s="768"/>
      <c r="E18" s="769"/>
      <c r="F18" s="432">
        <v>0.8571428571428571</v>
      </c>
      <c r="G18" s="453"/>
      <c r="H18" s="453"/>
      <c r="I18" s="453"/>
      <c r="J18" s="453"/>
      <c r="K18" s="453"/>
      <c r="L18" s="453"/>
      <c r="M18" s="453"/>
      <c r="N18" s="453"/>
      <c r="O18" s="453"/>
      <c r="P18" s="453"/>
      <c r="Q18" s="453"/>
      <c r="R18" s="453"/>
      <c r="S18" s="454"/>
      <c r="T18" s="400"/>
      <c r="U18" s="400"/>
    </row>
    <row r="19" spans="1:21" ht="18" customHeight="1">
      <c r="A19" s="405"/>
      <c r="B19" s="450"/>
      <c r="C19" s="766" t="s">
        <v>919</v>
      </c>
      <c r="D19" s="766"/>
      <c r="E19" s="766"/>
      <c r="F19" s="451"/>
      <c r="G19" s="452">
        <f>IF(G18="",G17,ROUND(G17*6/7,2))</f>
        <v>0</v>
      </c>
      <c r="H19" s="452">
        <f t="shared" ref="H19:Q19" si="1">IF(H18="",H17,ROUND(H17*6/7,2))</f>
        <v>0</v>
      </c>
      <c r="I19" s="452">
        <f t="shared" si="1"/>
        <v>0</v>
      </c>
      <c r="J19" s="452">
        <f t="shared" si="1"/>
        <v>0</v>
      </c>
      <c r="K19" s="452">
        <f t="shared" si="1"/>
        <v>0</v>
      </c>
      <c r="L19" s="452">
        <f>IF(L18="",L17,ROUND(L17*6/7,2))</f>
        <v>0</v>
      </c>
      <c r="M19" s="452">
        <f t="shared" si="1"/>
        <v>0</v>
      </c>
      <c r="N19" s="452">
        <f t="shared" si="1"/>
        <v>0</v>
      </c>
      <c r="O19" s="452">
        <f t="shared" si="1"/>
        <v>0</v>
      </c>
      <c r="P19" s="452">
        <f t="shared" si="1"/>
        <v>0</v>
      </c>
      <c r="Q19" s="452">
        <f t="shared" si="1"/>
        <v>0</v>
      </c>
      <c r="R19" s="452">
        <f>IF(R18="",R17,ROUND(R17*6/7,2))</f>
        <v>0</v>
      </c>
      <c r="S19" s="455">
        <f>SUM(G19:Q19)</f>
        <v>0</v>
      </c>
      <c r="T19" s="456" t="s">
        <v>920</v>
      </c>
      <c r="U19" s="457"/>
    </row>
    <row r="20" spans="1:21" ht="45" customHeight="1" thickBot="1">
      <c r="A20" s="405"/>
      <c r="B20" s="770" t="s">
        <v>921</v>
      </c>
      <c r="C20" s="771"/>
      <c r="D20" s="771"/>
      <c r="E20" s="771"/>
      <c r="F20" s="771"/>
      <c r="G20" s="771"/>
      <c r="H20" s="771"/>
      <c r="I20" s="771"/>
      <c r="J20" s="771"/>
      <c r="K20" s="771"/>
      <c r="L20" s="771"/>
      <c r="M20" s="771"/>
      <c r="N20" s="771"/>
      <c r="O20" s="772"/>
      <c r="P20" s="779" t="s">
        <v>922</v>
      </c>
      <c r="Q20" s="779"/>
      <c r="R20" s="780"/>
      <c r="S20" s="458">
        <f>COUNTIF(G19:Q19,"&gt;0")</f>
        <v>0</v>
      </c>
      <c r="T20" s="457" t="s">
        <v>923</v>
      </c>
      <c r="U20" s="457"/>
    </row>
    <row r="21" spans="1:21" ht="45" customHeight="1" thickBot="1">
      <c r="A21" s="405"/>
      <c r="B21" s="773"/>
      <c r="C21" s="774"/>
      <c r="D21" s="774"/>
      <c r="E21" s="774"/>
      <c r="F21" s="774"/>
      <c r="G21" s="774"/>
      <c r="H21" s="774"/>
      <c r="I21" s="774"/>
      <c r="J21" s="774"/>
      <c r="K21" s="774"/>
      <c r="L21" s="774"/>
      <c r="M21" s="774"/>
      <c r="N21" s="774"/>
      <c r="O21" s="775"/>
      <c r="P21" s="781" t="s">
        <v>924</v>
      </c>
      <c r="Q21" s="781"/>
      <c r="R21" s="782"/>
      <c r="S21" s="459" t="str">
        <f>IF(S20&lt;1,"",S19/S20)</f>
        <v/>
      </c>
      <c r="T21" s="460" t="s">
        <v>925</v>
      </c>
      <c r="U21" s="460"/>
    </row>
    <row r="22" spans="1:21" ht="125.25" customHeight="1">
      <c r="A22" s="405"/>
      <c r="B22" s="776"/>
      <c r="C22" s="777"/>
      <c r="D22" s="777"/>
      <c r="E22" s="777"/>
      <c r="F22" s="777"/>
      <c r="G22" s="777"/>
      <c r="H22" s="777"/>
      <c r="I22" s="777"/>
      <c r="J22" s="777"/>
      <c r="K22" s="777"/>
      <c r="L22" s="777"/>
      <c r="M22" s="777"/>
      <c r="N22" s="777"/>
      <c r="O22" s="778"/>
      <c r="P22" s="783" t="s">
        <v>926</v>
      </c>
      <c r="Q22" s="784"/>
      <c r="R22" s="784"/>
      <c r="S22" s="784"/>
      <c r="T22" s="400"/>
      <c r="U22" s="400"/>
    </row>
    <row r="23" spans="1:21">
      <c r="A23" s="405"/>
      <c r="B23" s="461"/>
      <c r="C23" s="461"/>
      <c r="D23" s="461"/>
      <c r="E23" s="461"/>
      <c r="F23" s="461"/>
      <c r="G23" s="461"/>
      <c r="H23" s="461"/>
      <c r="I23" s="461"/>
      <c r="J23" s="461"/>
      <c r="K23" s="461"/>
      <c r="L23" s="461"/>
      <c r="M23" s="461"/>
      <c r="N23" s="461"/>
      <c r="O23" s="462"/>
      <c r="P23" s="399"/>
      <c r="Q23" s="399"/>
      <c r="R23" s="399"/>
      <c r="S23" s="399"/>
    </row>
    <row r="24" spans="1:21" ht="18.75" customHeight="1">
      <c r="A24" s="405"/>
      <c r="B24" s="463" t="s">
        <v>927</v>
      </c>
      <c r="C24" s="464"/>
      <c r="D24" s="464"/>
      <c r="E24" s="464"/>
      <c r="F24" s="464"/>
      <c r="G24" s="464"/>
      <c r="H24" s="464"/>
      <c r="I24" s="464"/>
      <c r="J24" s="464"/>
      <c r="K24" s="464"/>
      <c r="L24" s="464"/>
      <c r="M24" s="464"/>
      <c r="N24" s="464"/>
      <c r="O24" s="465"/>
      <c r="P24" s="399"/>
      <c r="Q24" s="399"/>
      <c r="R24" s="399"/>
      <c r="S24" s="399"/>
    </row>
    <row r="25" spans="1:21" ht="6" customHeight="1" thickBot="1">
      <c r="A25" s="405"/>
      <c r="B25" s="464"/>
      <c r="C25" s="464"/>
      <c r="D25" s="464"/>
      <c r="E25" s="464"/>
      <c r="F25" s="464"/>
      <c r="G25" s="464"/>
      <c r="H25" s="464"/>
      <c r="I25" s="464"/>
      <c r="J25" s="464"/>
      <c r="K25" s="464"/>
      <c r="L25" s="464"/>
      <c r="M25" s="464"/>
      <c r="N25" s="464"/>
      <c r="O25" s="399"/>
      <c r="P25" s="399"/>
      <c r="Q25" s="399"/>
      <c r="R25" s="399"/>
      <c r="S25" s="399"/>
    </row>
    <row r="26" spans="1:21" ht="13.5" customHeight="1">
      <c r="A26" s="405"/>
      <c r="B26" s="786" t="s">
        <v>928</v>
      </c>
      <c r="C26" s="787"/>
      <c r="D26" s="464"/>
      <c r="E26" s="464"/>
      <c r="F26" s="464"/>
      <c r="G26" s="788" t="s">
        <v>929</v>
      </c>
      <c r="H26" s="789"/>
      <c r="I26" s="464"/>
      <c r="J26" s="790" t="s">
        <v>930</v>
      </c>
      <c r="K26" s="791"/>
      <c r="M26" s="464"/>
      <c r="N26" s="464"/>
      <c r="O26" s="399"/>
      <c r="P26" s="399"/>
      <c r="Q26" s="399"/>
      <c r="R26" s="399"/>
      <c r="S26" s="399"/>
    </row>
    <row r="27" spans="1:21" ht="29.25" customHeight="1" thickBot="1">
      <c r="A27" s="405"/>
      <c r="B27" s="792"/>
      <c r="C27" s="793"/>
      <c r="D27" s="466" t="s">
        <v>931</v>
      </c>
      <c r="E27" s="467">
        <v>0.9</v>
      </c>
      <c r="F27" s="466" t="s">
        <v>931</v>
      </c>
      <c r="G27" s="792"/>
      <c r="H27" s="793"/>
      <c r="I27" s="466" t="s">
        <v>932</v>
      </c>
      <c r="J27" s="794">
        <f>B27*E27*G27</f>
        <v>0</v>
      </c>
      <c r="K27" s="795"/>
      <c r="L27" s="468" t="s">
        <v>933</v>
      </c>
      <c r="M27" s="464"/>
      <c r="N27" s="464"/>
      <c r="O27" s="399"/>
      <c r="P27" s="399"/>
      <c r="Q27" s="399"/>
      <c r="R27" s="399"/>
      <c r="S27" s="399"/>
    </row>
    <row r="28" spans="1:21" ht="70.5" customHeight="1">
      <c r="A28" s="405"/>
      <c r="B28" s="785" t="s">
        <v>934</v>
      </c>
      <c r="C28" s="785"/>
      <c r="D28" s="785"/>
      <c r="E28" s="785"/>
      <c r="F28" s="785"/>
      <c r="G28" s="785"/>
      <c r="H28" s="785"/>
      <c r="I28" s="785"/>
      <c r="J28" s="785"/>
      <c r="K28" s="785"/>
      <c r="L28" s="785"/>
      <c r="M28" s="785"/>
      <c r="N28" s="785"/>
      <c r="O28" s="785"/>
      <c r="P28" s="785"/>
      <c r="Q28" s="785"/>
      <c r="R28" s="785"/>
      <c r="S28" s="785"/>
    </row>
    <row r="29" spans="1:21">
      <c r="A29" s="405"/>
      <c r="B29" s="464"/>
      <c r="C29" s="464"/>
      <c r="D29" s="464"/>
      <c r="E29" s="464"/>
      <c r="F29" s="464"/>
      <c r="G29" s="464"/>
      <c r="H29" s="464"/>
      <c r="I29" s="464"/>
      <c r="J29" s="464"/>
      <c r="K29" s="464"/>
      <c r="L29" s="464"/>
      <c r="M29" s="464"/>
      <c r="N29" s="464"/>
      <c r="O29" s="399"/>
      <c r="P29" s="399"/>
      <c r="Q29" s="399"/>
      <c r="R29" s="399"/>
      <c r="S29" s="399"/>
    </row>
    <row r="30" spans="1:21">
      <c r="A30" s="405"/>
      <c r="B30" s="464"/>
      <c r="C30" s="464"/>
      <c r="D30" s="464"/>
      <c r="E30" s="464"/>
      <c r="F30" s="464"/>
      <c r="G30" s="464"/>
      <c r="H30" s="464"/>
      <c r="I30" s="464"/>
      <c r="J30" s="464"/>
      <c r="K30" s="464"/>
      <c r="L30" s="464"/>
      <c r="M30" s="464"/>
      <c r="N30" s="464"/>
      <c r="O30" s="399"/>
      <c r="P30" s="399"/>
      <c r="Q30" s="399"/>
      <c r="R30" s="399"/>
      <c r="S30" s="399"/>
    </row>
    <row r="31" spans="1:21">
      <c r="B31" s="469"/>
      <c r="C31" s="469"/>
      <c r="D31" s="469"/>
      <c r="E31" s="469"/>
      <c r="F31" s="469"/>
      <c r="G31" s="469"/>
      <c r="H31" s="469"/>
      <c r="I31" s="469"/>
      <c r="J31" s="469"/>
      <c r="K31" s="469"/>
      <c r="L31" s="469"/>
      <c r="M31" s="469"/>
      <c r="N31" s="469"/>
      <c r="O31" s="469"/>
      <c r="P31" s="469"/>
      <c r="Q31" s="469"/>
      <c r="R31" s="469"/>
      <c r="S31" s="469"/>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14"/>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C6" sqref="C6:G6"/>
    </sheetView>
  </sheetViews>
  <sheetFormatPr defaultColWidth="3.5" defaultRowHeight="13.5"/>
  <cols>
    <col min="1" max="1" width="3.5" style="125" customWidth="1"/>
    <col min="2" max="2" width="3" style="124" customWidth="1"/>
    <col min="3" max="7" width="3.5" style="125" customWidth="1"/>
    <col min="8" max="8" width="2.5" style="125" customWidth="1"/>
    <col min="9" max="16384" width="3.5" style="125"/>
  </cols>
  <sheetData>
    <row r="2" spans="2:29">
      <c r="B2" s="125" t="s">
        <v>556</v>
      </c>
    </row>
    <row r="3" spans="2:29">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row>
    <row r="4" spans="2:29">
      <c r="B4" s="845" t="s">
        <v>557</v>
      </c>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row>
    <row r="6" spans="2:29" ht="30" customHeight="1">
      <c r="B6" s="128">
        <v>1</v>
      </c>
      <c r="C6" s="802" t="s">
        <v>260</v>
      </c>
      <c r="D6" s="802"/>
      <c r="E6" s="802"/>
      <c r="F6" s="802"/>
      <c r="G6" s="803"/>
      <c r="H6" s="1032"/>
      <c r="I6" s="1033"/>
      <c r="J6" s="1033"/>
      <c r="K6" s="1033"/>
      <c r="L6" s="1033"/>
      <c r="M6" s="1033"/>
      <c r="N6" s="1033"/>
      <c r="O6" s="1033"/>
      <c r="P6" s="1033"/>
      <c r="Q6" s="1033"/>
      <c r="R6" s="1033"/>
      <c r="S6" s="1033"/>
      <c r="T6" s="1033"/>
      <c r="U6" s="1033"/>
      <c r="V6" s="1033"/>
      <c r="W6" s="1033"/>
      <c r="X6" s="1033"/>
      <c r="Y6" s="1033"/>
      <c r="Z6" s="1033"/>
      <c r="AA6" s="1033"/>
      <c r="AB6" s="1033"/>
      <c r="AC6" s="1034"/>
    </row>
    <row r="7" spans="2:29" ht="30" customHeight="1">
      <c r="B7" s="155">
        <v>2</v>
      </c>
      <c r="C7" s="836" t="s">
        <v>261</v>
      </c>
      <c r="D7" s="836"/>
      <c r="E7" s="836"/>
      <c r="F7" s="836"/>
      <c r="G7" s="837"/>
      <c r="H7" s="321"/>
      <c r="I7" s="190" t="s">
        <v>96</v>
      </c>
      <c r="J7" s="146" t="s">
        <v>103</v>
      </c>
      <c r="K7" s="146"/>
      <c r="L7" s="146"/>
      <c r="M7" s="146"/>
      <c r="N7" s="190" t="s">
        <v>96</v>
      </c>
      <c r="O7" s="146" t="s">
        <v>104</v>
      </c>
      <c r="P7" s="146"/>
      <c r="Q7" s="146"/>
      <c r="R7" s="146"/>
      <c r="S7" s="190" t="s">
        <v>96</v>
      </c>
      <c r="T7" s="146" t="s">
        <v>105</v>
      </c>
      <c r="U7" s="146"/>
      <c r="V7" s="203"/>
      <c r="W7" s="203"/>
      <c r="X7" s="203"/>
      <c r="Y7" s="203"/>
      <c r="Z7" s="203"/>
      <c r="AA7" s="159"/>
      <c r="AB7" s="159"/>
      <c r="AC7" s="160"/>
    </row>
    <row r="8" spans="2:29" ht="30" customHeight="1">
      <c r="B8" s="804">
        <v>3</v>
      </c>
      <c r="C8" s="1035" t="s">
        <v>262</v>
      </c>
      <c r="D8" s="1035"/>
      <c r="E8" s="1035"/>
      <c r="F8" s="1035"/>
      <c r="G8" s="1036"/>
      <c r="H8" s="161"/>
      <c r="I8" s="140" t="s">
        <v>96</v>
      </c>
      <c r="J8" s="110" t="s">
        <v>107</v>
      </c>
      <c r="K8" s="110"/>
      <c r="L8" s="110"/>
      <c r="M8" s="110"/>
      <c r="N8" s="110"/>
      <c r="O8" s="110"/>
      <c r="P8" s="110"/>
      <c r="Q8" s="110"/>
      <c r="R8" s="110"/>
      <c r="S8" s="140" t="s">
        <v>96</v>
      </c>
      <c r="T8" s="110" t="s">
        <v>558</v>
      </c>
      <c r="U8" s="110"/>
      <c r="V8" s="159"/>
      <c r="W8" s="159"/>
      <c r="X8" s="159"/>
      <c r="Y8" s="159"/>
      <c r="Z8" s="159"/>
      <c r="AA8" s="188"/>
      <c r="AB8" s="188"/>
      <c r="AC8" s="206"/>
    </row>
    <row r="9" spans="2:29" ht="30" customHeight="1">
      <c r="B9" s="810"/>
      <c r="C9" s="911"/>
      <c r="D9" s="911"/>
      <c r="E9" s="911"/>
      <c r="F9" s="911"/>
      <c r="G9" s="1037"/>
      <c r="H9" s="212"/>
      <c r="I9" s="195" t="s">
        <v>96</v>
      </c>
      <c r="J9" s="102" t="s">
        <v>559</v>
      </c>
      <c r="K9" s="102"/>
      <c r="L9" s="102"/>
      <c r="M9" s="102"/>
      <c r="N9" s="102"/>
      <c r="O9" s="102"/>
      <c r="P9" s="102"/>
      <c r="Q9" s="102"/>
      <c r="R9" s="102"/>
      <c r="S9" s="596" t="s">
        <v>96</v>
      </c>
      <c r="T9" s="597" t="s">
        <v>1030</v>
      </c>
      <c r="U9" s="102"/>
      <c r="V9" s="211"/>
      <c r="W9" s="211"/>
      <c r="X9" s="211"/>
      <c r="Y9" s="211"/>
      <c r="Z9" s="211"/>
      <c r="AA9" s="211"/>
      <c r="AB9" s="211"/>
      <c r="AC9" s="164"/>
    </row>
    <row r="10" spans="2:29">
      <c r="B10" s="205"/>
      <c r="C10" s="188"/>
      <c r="D10" s="188"/>
      <c r="E10" s="188"/>
      <c r="F10" s="188"/>
      <c r="G10" s="206"/>
      <c r="H10" s="161"/>
      <c r="I10" s="159"/>
      <c r="J10" s="159"/>
      <c r="K10" s="159"/>
      <c r="L10" s="159"/>
      <c r="M10" s="159"/>
      <c r="N10" s="159"/>
      <c r="O10" s="159"/>
      <c r="P10" s="159"/>
      <c r="Q10" s="159"/>
      <c r="R10" s="159"/>
      <c r="S10" s="159"/>
      <c r="T10" s="159"/>
      <c r="U10" s="159"/>
      <c r="V10" s="159"/>
      <c r="W10" s="159"/>
      <c r="X10" s="159"/>
      <c r="Y10" s="159"/>
      <c r="Z10" s="159"/>
      <c r="AA10" s="159"/>
      <c r="AB10" s="159"/>
      <c r="AC10" s="160"/>
    </row>
    <row r="11" spans="2:29">
      <c r="B11" s="158">
        <v>4</v>
      </c>
      <c r="C11" s="1038" t="s">
        <v>560</v>
      </c>
      <c r="D11" s="1038"/>
      <c r="E11" s="1038"/>
      <c r="F11" s="1038"/>
      <c r="G11" s="1039"/>
      <c r="H11" s="161"/>
      <c r="I11" s="159" t="s">
        <v>561</v>
      </c>
      <c r="J11" s="159"/>
      <c r="K11" s="159"/>
      <c r="L11" s="159"/>
      <c r="M11" s="159"/>
      <c r="N11" s="159"/>
      <c r="O11" s="159"/>
      <c r="P11" s="159"/>
      <c r="Q11" s="159"/>
      <c r="R11" s="159"/>
      <c r="S11" s="159"/>
      <c r="T11" s="159"/>
      <c r="U11" s="159"/>
      <c r="V11" s="159"/>
      <c r="W11" s="159"/>
      <c r="X11" s="159"/>
      <c r="Y11" s="159"/>
      <c r="Z11" s="159"/>
      <c r="AA11" s="159"/>
      <c r="AB11" s="159"/>
      <c r="AC11" s="160"/>
    </row>
    <row r="12" spans="2:29">
      <c r="B12" s="158"/>
      <c r="C12" s="1038"/>
      <c r="D12" s="1038"/>
      <c r="E12" s="1038"/>
      <c r="F12" s="1038"/>
      <c r="G12" s="1039"/>
      <c r="H12" s="161"/>
      <c r="I12" s="159"/>
      <c r="J12" s="159"/>
      <c r="K12" s="159"/>
      <c r="L12" s="159"/>
      <c r="M12" s="159"/>
      <c r="N12" s="159"/>
      <c r="O12" s="159"/>
      <c r="P12" s="159"/>
      <c r="Q12" s="159"/>
      <c r="R12" s="159"/>
      <c r="S12" s="159"/>
      <c r="T12" s="159"/>
      <c r="U12" s="159"/>
      <c r="V12" s="159"/>
      <c r="W12" s="159"/>
      <c r="X12" s="159"/>
      <c r="Y12" s="159"/>
      <c r="Z12" s="159"/>
      <c r="AA12" s="159"/>
      <c r="AB12" s="159"/>
      <c r="AC12" s="160"/>
    </row>
    <row r="13" spans="2:29">
      <c r="B13" s="158"/>
      <c r="C13" s="1038"/>
      <c r="D13" s="1038"/>
      <c r="E13" s="1038"/>
      <c r="F13" s="1038"/>
      <c r="G13" s="1039"/>
      <c r="H13" s="161"/>
      <c r="I13" s="800" t="s">
        <v>271</v>
      </c>
      <c r="J13" s="800"/>
      <c r="K13" s="800"/>
      <c r="L13" s="800"/>
      <c r="M13" s="800"/>
      <c r="N13" s="800"/>
      <c r="O13" s="804" t="s">
        <v>272</v>
      </c>
      <c r="P13" s="805"/>
      <c r="Q13" s="805"/>
      <c r="R13" s="805"/>
      <c r="S13" s="805"/>
      <c r="T13" s="805"/>
      <c r="U13" s="805"/>
      <c r="V13" s="805"/>
      <c r="W13" s="806"/>
      <c r="X13" s="159"/>
      <c r="Y13" s="159"/>
      <c r="Z13" s="159"/>
      <c r="AA13" s="159"/>
      <c r="AB13" s="159"/>
      <c r="AC13" s="160"/>
    </row>
    <row r="14" spans="2:29">
      <c r="B14" s="158"/>
      <c r="C14" s="159"/>
      <c r="D14" s="159"/>
      <c r="E14" s="159"/>
      <c r="F14" s="159"/>
      <c r="G14" s="160"/>
      <c r="H14" s="161"/>
      <c r="I14" s="800"/>
      <c r="J14" s="800"/>
      <c r="K14" s="800"/>
      <c r="L14" s="800"/>
      <c r="M14" s="800"/>
      <c r="N14" s="800"/>
      <c r="O14" s="810"/>
      <c r="P14" s="811"/>
      <c r="Q14" s="811"/>
      <c r="R14" s="811"/>
      <c r="S14" s="811"/>
      <c r="T14" s="811"/>
      <c r="U14" s="811"/>
      <c r="V14" s="811"/>
      <c r="W14" s="812"/>
      <c r="X14" s="159"/>
      <c r="Y14" s="159"/>
      <c r="Z14" s="159"/>
      <c r="AA14" s="159"/>
      <c r="AB14" s="159"/>
      <c r="AC14" s="160"/>
    </row>
    <row r="15" spans="2:29" ht="13.5" customHeight="1">
      <c r="B15" s="158"/>
      <c r="C15" s="159"/>
      <c r="D15" s="159"/>
      <c r="E15" s="159"/>
      <c r="F15" s="159"/>
      <c r="G15" s="160"/>
      <c r="H15" s="161"/>
      <c r="I15" s="804" t="s">
        <v>273</v>
      </c>
      <c r="J15" s="805"/>
      <c r="K15" s="805"/>
      <c r="L15" s="805"/>
      <c r="M15" s="805"/>
      <c r="N15" s="806"/>
      <c r="O15" s="804"/>
      <c r="P15" s="805"/>
      <c r="Q15" s="805"/>
      <c r="R15" s="805"/>
      <c r="S15" s="805"/>
      <c r="T15" s="805"/>
      <c r="U15" s="805"/>
      <c r="V15" s="805"/>
      <c r="W15" s="806"/>
      <c r="X15" s="159"/>
      <c r="Y15" s="159"/>
      <c r="Z15" s="159"/>
      <c r="AA15" s="159"/>
      <c r="AB15" s="159"/>
      <c r="AC15" s="160"/>
    </row>
    <row r="16" spans="2:29">
      <c r="B16" s="158"/>
      <c r="C16" s="159"/>
      <c r="D16" s="159"/>
      <c r="E16" s="159"/>
      <c r="F16" s="159"/>
      <c r="G16" s="160"/>
      <c r="H16" s="161"/>
      <c r="I16" s="810"/>
      <c r="J16" s="811"/>
      <c r="K16" s="811"/>
      <c r="L16" s="811"/>
      <c r="M16" s="811"/>
      <c r="N16" s="812"/>
      <c r="O16" s="810"/>
      <c r="P16" s="811"/>
      <c r="Q16" s="811"/>
      <c r="R16" s="811"/>
      <c r="S16" s="811"/>
      <c r="T16" s="811"/>
      <c r="U16" s="811"/>
      <c r="V16" s="811"/>
      <c r="W16" s="812"/>
      <c r="X16" s="159"/>
      <c r="Y16" s="159"/>
      <c r="Z16" s="159"/>
      <c r="AA16" s="159"/>
      <c r="AB16" s="159"/>
      <c r="AC16" s="160"/>
    </row>
    <row r="17" spans="2:29">
      <c r="B17" s="158"/>
      <c r="C17" s="159"/>
      <c r="D17" s="159"/>
      <c r="E17" s="159"/>
      <c r="F17" s="159"/>
      <c r="G17" s="160"/>
      <c r="H17" s="161"/>
      <c r="I17" s="804" t="s">
        <v>274</v>
      </c>
      <c r="J17" s="805"/>
      <c r="K17" s="805"/>
      <c r="L17" s="805"/>
      <c r="M17" s="805"/>
      <c r="N17" s="806"/>
      <c r="O17" s="804"/>
      <c r="P17" s="805"/>
      <c r="Q17" s="805"/>
      <c r="R17" s="805"/>
      <c r="S17" s="805"/>
      <c r="T17" s="805"/>
      <c r="U17" s="805"/>
      <c r="V17" s="805"/>
      <c r="W17" s="806"/>
      <c r="X17" s="159"/>
      <c r="Y17" s="159"/>
      <c r="Z17" s="159"/>
      <c r="AA17" s="159"/>
      <c r="AB17" s="159"/>
      <c r="AC17" s="160"/>
    </row>
    <row r="18" spans="2:29">
      <c r="B18" s="158"/>
      <c r="C18" s="159"/>
      <c r="D18" s="159"/>
      <c r="E18" s="159"/>
      <c r="F18" s="159"/>
      <c r="G18" s="160"/>
      <c r="H18" s="161"/>
      <c r="I18" s="810"/>
      <c r="J18" s="811"/>
      <c r="K18" s="811"/>
      <c r="L18" s="811"/>
      <c r="M18" s="811"/>
      <c r="N18" s="812"/>
      <c r="O18" s="810"/>
      <c r="P18" s="811"/>
      <c r="Q18" s="811"/>
      <c r="R18" s="811"/>
      <c r="S18" s="811"/>
      <c r="T18" s="811"/>
      <c r="U18" s="811"/>
      <c r="V18" s="811"/>
      <c r="W18" s="812"/>
      <c r="X18" s="159"/>
      <c r="Y18" s="159"/>
      <c r="Z18" s="159"/>
      <c r="AA18" s="159"/>
      <c r="AB18" s="159"/>
      <c r="AC18" s="160"/>
    </row>
    <row r="19" spans="2:29">
      <c r="B19" s="158"/>
      <c r="C19" s="159"/>
      <c r="D19" s="159"/>
      <c r="E19" s="159"/>
      <c r="F19" s="159"/>
      <c r="G19" s="160"/>
      <c r="H19" s="161"/>
      <c r="I19" s="800" t="s">
        <v>562</v>
      </c>
      <c r="J19" s="800"/>
      <c r="K19" s="800"/>
      <c r="L19" s="800"/>
      <c r="M19" s="800"/>
      <c r="N19" s="800"/>
      <c r="O19" s="804"/>
      <c r="P19" s="805"/>
      <c r="Q19" s="805"/>
      <c r="R19" s="805"/>
      <c r="S19" s="805"/>
      <c r="T19" s="805"/>
      <c r="U19" s="805"/>
      <c r="V19" s="805"/>
      <c r="W19" s="806"/>
      <c r="X19" s="159"/>
      <c r="Y19" s="159"/>
      <c r="Z19" s="159"/>
      <c r="AA19" s="159"/>
      <c r="AB19" s="159"/>
      <c r="AC19" s="160"/>
    </row>
    <row r="20" spans="2:29">
      <c r="B20" s="158"/>
      <c r="C20" s="159"/>
      <c r="D20" s="159"/>
      <c r="E20" s="159"/>
      <c r="F20" s="159"/>
      <c r="G20" s="160"/>
      <c r="H20" s="161"/>
      <c r="I20" s="800"/>
      <c r="J20" s="800"/>
      <c r="K20" s="800"/>
      <c r="L20" s="800"/>
      <c r="M20" s="800"/>
      <c r="N20" s="800"/>
      <c r="O20" s="810"/>
      <c r="P20" s="811"/>
      <c r="Q20" s="811"/>
      <c r="R20" s="811"/>
      <c r="S20" s="811"/>
      <c r="T20" s="811"/>
      <c r="U20" s="811"/>
      <c r="V20" s="811"/>
      <c r="W20" s="812"/>
      <c r="X20" s="159"/>
      <c r="Y20" s="159"/>
      <c r="Z20" s="159"/>
      <c r="AA20" s="159"/>
      <c r="AB20" s="159"/>
      <c r="AC20" s="160"/>
    </row>
    <row r="21" spans="2:29">
      <c r="B21" s="158"/>
      <c r="C21" s="159"/>
      <c r="D21" s="159"/>
      <c r="E21" s="159"/>
      <c r="F21" s="159"/>
      <c r="G21" s="160"/>
      <c r="H21" s="161"/>
      <c r="I21" s="800" t="s">
        <v>563</v>
      </c>
      <c r="J21" s="800"/>
      <c r="K21" s="800"/>
      <c r="L21" s="800"/>
      <c r="M21" s="800"/>
      <c r="N21" s="800"/>
      <c r="O21" s="804"/>
      <c r="P21" s="805"/>
      <c r="Q21" s="805"/>
      <c r="R21" s="805"/>
      <c r="S21" s="805"/>
      <c r="T21" s="805"/>
      <c r="U21" s="805"/>
      <c r="V21" s="805"/>
      <c r="W21" s="806"/>
      <c r="X21" s="159"/>
      <c r="Y21" s="159"/>
      <c r="Z21" s="159"/>
      <c r="AA21" s="159"/>
      <c r="AB21" s="159"/>
      <c r="AC21" s="160"/>
    </row>
    <row r="22" spans="2:29">
      <c r="B22" s="158"/>
      <c r="C22" s="159"/>
      <c r="D22" s="159"/>
      <c r="E22" s="159"/>
      <c r="F22" s="159"/>
      <c r="G22" s="160"/>
      <c r="H22" s="161"/>
      <c r="I22" s="800"/>
      <c r="J22" s="800"/>
      <c r="K22" s="800"/>
      <c r="L22" s="800"/>
      <c r="M22" s="800"/>
      <c r="N22" s="800"/>
      <c r="O22" s="810"/>
      <c r="P22" s="811"/>
      <c r="Q22" s="811"/>
      <c r="R22" s="811"/>
      <c r="S22" s="811"/>
      <c r="T22" s="811"/>
      <c r="U22" s="811"/>
      <c r="V22" s="811"/>
      <c r="W22" s="812"/>
      <c r="X22" s="159"/>
      <c r="Y22" s="159"/>
      <c r="Z22" s="159"/>
      <c r="AA22" s="159"/>
      <c r="AB22" s="159"/>
      <c r="AC22" s="160"/>
    </row>
    <row r="23" spans="2:29">
      <c r="B23" s="158"/>
      <c r="C23" s="159"/>
      <c r="D23" s="159"/>
      <c r="E23" s="159"/>
      <c r="F23" s="159"/>
      <c r="G23" s="160"/>
      <c r="H23" s="161"/>
      <c r="I23" s="800" t="s">
        <v>277</v>
      </c>
      <c r="J23" s="800"/>
      <c r="K23" s="800"/>
      <c r="L23" s="800"/>
      <c r="M23" s="800"/>
      <c r="N23" s="800"/>
      <c r="O23" s="804"/>
      <c r="P23" s="805"/>
      <c r="Q23" s="805"/>
      <c r="R23" s="805"/>
      <c r="S23" s="805"/>
      <c r="T23" s="805"/>
      <c r="U23" s="805"/>
      <c r="V23" s="805"/>
      <c r="W23" s="806"/>
      <c r="X23" s="159"/>
      <c r="Y23" s="159"/>
      <c r="Z23" s="159"/>
      <c r="AA23" s="159"/>
      <c r="AB23" s="159"/>
      <c r="AC23" s="160"/>
    </row>
    <row r="24" spans="2:29">
      <c r="B24" s="158"/>
      <c r="C24" s="159"/>
      <c r="D24" s="159"/>
      <c r="E24" s="159"/>
      <c r="F24" s="159"/>
      <c r="G24" s="160"/>
      <c r="H24" s="161"/>
      <c r="I24" s="800"/>
      <c r="J24" s="800"/>
      <c r="K24" s="800"/>
      <c r="L24" s="800"/>
      <c r="M24" s="800"/>
      <c r="N24" s="800"/>
      <c r="O24" s="810"/>
      <c r="P24" s="811"/>
      <c r="Q24" s="811"/>
      <c r="R24" s="811"/>
      <c r="S24" s="811"/>
      <c r="T24" s="811"/>
      <c r="U24" s="811"/>
      <c r="V24" s="811"/>
      <c r="W24" s="812"/>
      <c r="X24" s="159"/>
      <c r="Y24" s="159"/>
      <c r="Z24" s="159"/>
      <c r="AA24" s="159"/>
      <c r="AB24" s="159"/>
      <c r="AC24" s="160"/>
    </row>
    <row r="25" spans="2:29">
      <c r="B25" s="158"/>
      <c r="C25" s="159"/>
      <c r="D25" s="159"/>
      <c r="E25" s="159"/>
      <c r="F25" s="159"/>
      <c r="G25" s="160"/>
      <c r="H25" s="161"/>
      <c r="I25" s="800"/>
      <c r="J25" s="800"/>
      <c r="K25" s="800"/>
      <c r="L25" s="800"/>
      <c r="M25" s="800"/>
      <c r="N25" s="800"/>
      <c r="O25" s="804"/>
      <c r="P25" s="805"/>
      <c r="Q25" s="805"/>
      <c r="R25" s="805"/>
      <c r="S25" s="805"/>
      <c r="T25" s="805"/>
      <c r="U25" s="805"/>
      <c r="V25" s="805"/>
      <c r="W25" s="806"/>
      <c r="X25" s="159"/>
      <c r="Y25" s="159"/>
      <c r="Z25" s="159"/>
      <c r="AA25" s="159"/>
      <c r="AB25" s="159"/>
      <c r="AC25" s="160"/>
    </row>
    <row r="26" spans="2:29">
      <c r="B26" s="158"/>
      <c r="C26" s="159"/>
      <c r="D26" s="159"/>
      <c r="E26" s="159"/>
      <c r="F26" s="159"/>
      <c r="G26" s="160"/>
      <c r="H26" s="161"/>
      <c r="I26" s="800"/>
      <c r="J26" s="800"/>
      <c r="K26" s="800"/>
      <c r="L26" s="800"/>
      <c r="M26" s="800"/>
      <c r="N26" s="800"/>
      <c r="O26" s="810"/>
      <c r="P26" s="811"/>
      <c r="Q26" s="811"/>
      <c r="R26" s="811"/>
      <c r="S26" s="811"/>
      <c r="T26" s="811"/>
      <c r="U26" s="811"/>
      <c r="V26" s="811"/>
      <c r="W26" s="812"/>
      <c r="X26" s="159"/>
      <c r="Y26" s="159"/>
      <c r="Z26" s="159"/>
      <c r="AA26" s="159"/>
      <c r="AB26" s="159"/>
      <c r="AC26" s="160"/>
    </row>
    <row r="27" spans="2:29">
      <c r="B27" s="158"/>
      <c r="C27" s="159"/>
      <c r="D27" s="159"/>
      <c r="E27" s="159"/>
      <c r="F27" s="159"/>
      <c r="G27" s="160"/>
      <c r="H27" s="161"/>
      <c r="I27" s="800"/>
      <c r="J27" s="800"/>
      <c r="K27" s="800"/>
      <c r="L27" s="800"/>
      <c r="M27" s="800"/>
      <c r="N27" s="800"/>
      <c r="O27" s="804"/>
      <c r="P27" s="805"/>
      <c r="Q27" s="805"/>
      <c r="R27" s="805"/>
      <c r="S27" s="805"/>
      <c r="T27" s="805"/>
      <c r="U27" s="805"/>
      <c r="V27" s="805"/>
      <c r="W27" s="806"/>
      <c r="X27" s="159"/>
      <c r="Y27" s="159"/>
      <c r="Z27" s="159"/>
      <c r="AA27" s="159"/>
      <c r="AB27" s="159"/>
      <c r="AC27" s="160"/>
    </row>
    <row r="28" spans="2:29">
      <c r="B28" s="158"/>
      <c r="C28" s="159"/>
      <c r="D28" s="159"/>
      <c r="E28" s="159"/>
      <c r="F28" s="159"/>
      <c r="G28" s="160"/>
      <c r="H28" s="161"/>
      <c r="I28" s="800"/>
      <c r="J28" s="800"/>
      <c r="K28" s="800"/>
      <c r="L28" s="800"/>
      <c r="M28" s="800"/>
      <c r="N28" s="800"/>
      <c r="O28" s="810"/>
      <c r="P28" s="811"/>
      <c r="Q28" s="811"/>
      <c r="R28" s="811"/>
      <c r="S28" s="811"/>
      <c r="T28" s="811"/>
      <c r="U28" s="811"/>
      <c r="V28" s="811"/>
      <c r="W28" s="812"/>
      <c r="X28" s="159"/>
      <c r="Y28" s="159"/>
      <c r="Z28" s="159"/>
      <c r="AA28" s="159"/>
      <c r="AB28" s="159"/>
      <c r="AC28" s="160"/>
    </row>
    <row r="29" spans="2:29">
      <c r="B29" s="158"/>
      <c r="C29" s="159"/>
      <c r="D29" s="159"/>
      <c r="E29" s="159"/>
      <c r="F29" s="159"/>
      <c r="G29" s="160"/>
      <c r="H29" s="161"/>
      <c r="I29" s="800"/>
      <c r="J29" s="800"/>
      <c r="K29" s="800"/>
      <c r="L29" s="800"/>
      <c r="M29" s="800"/>
      <c r="N29" s="800"/>
      <c r="O29" s="804"/>
      <c r="P29" s="805"/>
      <c r="Q29" s="805"/>
      <c r="R29" s="805"/>
      <c r="S29" s="805"/>
      <c r="T29" s="805"/>
      <c r="U29" s="805"/>
      <c r="V29" s="805"/>
      <c r="W29" s="806"/>
      <c r="X29" s="159"/>
      <c r="Y29" s="159"/>
      <c r="Z29" s="159"/>
      <c r="AA29" s="159"/>
      <c r="AB29" s="159"/>
      <c r="AC29" s="160"/>
    </row>
    <row r="30" spans="2:29">
      <c r="B30" s="158"/>
      <c r="C30" s="159"/>
      <c r="D30" s="159"/>
      <c r="E30" s="159"/>
      <c r="F30" s="159"/>
      <c r="G30" s="160"/>
      <c r="H30" s="161"/>
      <c r="I30" s="800"/>
      <c r="J30" s="800"/>
      <c r="K30" s="800"/>
      <c r="L30" s="800"/>
      <c r="M30" s="800"/>
      <c r="N30" s="800"/>
      <c r="O30" s="810"/>
      <c r="P30" s="811"/>
      <c r="Q30" s="811"/>
      <c r="R30" s="811"/>
      <c r="S30" s="811"/>
      <c r="T30" s="811"/>
      <c r="U30" s="811"/>
      <c r="V30" s="811"/>
      <c r="W30" s="812"/>
      <c r="X30" s="159"/>
      <c r="Y30" s="159"/>
      <c r="Z30" s="159"/>
      <c r="AA30" s="159"/>
      <c r="AB30" s="159"/>
      <c r="AC30" s="160"/>
    </row>
    <row r="31" spans="2:29">
      <c r="B31" s="158"/>
      <c r="C31" s="159"/>
      <c r="D31" s="159"/>
      <c r="E31" s="159"/>
      <c r="F31" s="159"/>
      <c r="G31" s="160"/>
      <c r="H31" s="161"/>
      <c r="I31" s="800"/>
      <c r="J31" s="800"/>
      <c r="K31" s="800"/>
      <c r="L31" s="800"/>
      <c r="M31" s="800"/>
      <c r="N31" s="800"/>
      <c r="O31" s="804"/>
      <c r="P31" s="805"/>
      <c r="Q31" s="805"/>
      <c r="R31" s="805"/>
      <c r="S31" s="805"/>
      <c r="T31" s="805"/>
      <c r="U31" s="805"/>
      <c r="V31" s="805"/>
      <c r="W31" s="806"/>
      <c r="X31" s="159"/>
      <c r="Y31" s="159"/>
      <c r="Z31" s="159"/>
      <c r="AA31" s="159"/>
      <c r="AB31" s="159"/>
      <c r="AC31" s="160"/>
    </row>
    <row r="32" spans="2:29">
      <c r="B32" s="158"/>
      <c r="C32" s="159"/>
      <c r="D32" s="159"/>
      <c r="E32" s="159"/>
      <c r="F32" s="159"/>
      <c r="G32" s="160"/>
      <c r="H32" s="161"/>
      <c r="I32" s="800"/>
      <c r="J32" s="800"/>
      <c r="K32" s="800"/>
      <c r="L32" s="800"/>
      <c r="M32" s="800"/>
      <c r="N32" s="800"/>
      <c r="O32" s="810"/>
      <c r="P32" s="811"/>
      <c r="Q32" s="811"/>
      <c r="R32" s="811"/>
      <c r="S32" s="811"/>
      <c r="T32" s="811"/>
      <c r="U32" s="811"/>
      <c r="V32" s="811"/>
      <c r="W32" s="812"/>
      <c r="X32" s="159"/>
      <c r="Y32" s="159"/>
      <c r="Z32" s="159"/>
      <c r="AA32" s="159"/>
      <c r="AB32" s="159"/>
      <c r="AC32" s="160"/>
    </row>
    <row r="33" spans="2:30">
      <c r="B33" s="162"/>
      <c r="C33" s="211"/>
      <c r="D33" s="211"/>
      <c r="E33" s="211"/>
      <c r="F33" s="211"/>
      <c r="G33" s="164"/>
      <c r="H33" s="212"/>
      <c r="I33" s="211"/>
      <c r="J33" s="211"/>
      <c r="K33" s="211"/>
      <c r="L33" s="211"/>
      <c r="M33" s="211"/>
      <c r="N33" s="211"/>
      <c r="O33" s="211"/>
      <c r="P33" s="211"/>
      <c r="Q33" s="211"/>
      <c r="R33" s="211"/>
      <c r="S33" s="211"/>
      <c r="T33" s="211"/>
      <c r="U33" s="211"/>
      <c r="V33" s="211"/>
      <c r="W33" s="211"/>
      <c r="X33" s="211"/>
      <c r="Y33" s="211"/>
      <c r="Z33" s="211"/>
      <c r="AA33" s="211"/>
      <c r="AB33" s="211"/>
      <c r="AC33" s="164"/>
    </row>
    <row r="34" spans="2:30">
      <c r="B34" s="213"/>
      <c r="C34" s="159"/>
      <c r="D34" s="159"/>
      <c r="E34" s="159"/>
      <c r="F34" s="159"/>
      <c r="G34" s="159"/>
      <c r="H34" s="217"/>
      <c r="I34" s="217"/>
      <c r="J34" s="217"/>
      <c r="K34" s="217"/>
      <c r="L34" s="217"/>
      <c r="M34" s="217"/>
      <c r="N34" s="217"/>
      <c r="O34" s="217"/>
      <c r="P34" s="217"/>
      <c r="Q34" s="217"/>
      <c r="R34" s="217"/>
      <c r="S34" s="217"/>
      <c r="T34" s="217"/>
      <c r="U34" s="217"/>
      <c r="V34" s="217"/>
      <c r="W34" s="217"/>
      <c r="X34" s="217"/>
      <c r="Y34" s="217"/>
      <c r="Z34" s="217"/>
      <c r="AA34" s="217"/>
      <c r="AB34" s="217"/>
      <c r="AC34" s="217"/>
    </row>
    <row r="35" spans="2:30" ht="6" customHeight="1"/>
    <row r="36" spans="2:30" ht="13.5" customHeight="1">
      <c r="B36" s="125" t="s">
        <v>254</v>
      </c>
      <c r="C36" s="1007" t="s">
        <v>564</v>
      </c>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1007"/>
      <c r="Z36" s="1007"/>
      <c r="AA36" s="1007"/>
      <c r="AB36" s="1007"/>
      <c r="AC36" s="1007"/>
      <c r="AD36" s="215"/>
    </row>
    <row r="37" spans="2:30">
      <c r="C37" s="1007"/>
      <c r="D37" s="1007"/>
      <c r="E37" s="1007"/>
      <c r="F37" s="1007"/>
      <c r="G37" s="1007"/>
      <c r="H37" s="1007"/>
      <c r="I37" s="1007"/>
      <c r="J37" s="1007"/>
      <c r="K37" s="1007"/>
      <c r="L37" s="1007"/>
      <c r="M37" s="1007"/>
      <c r="N37" s="1007"/>
      <c r="O37" s="1007"/>
      <c r="P37" s="1007"/>
      <c r="Q37" s="1007"/>
      <c r="R37" s="1007"/>
      <c r="S37" s="1007"/>
      <c r="T37" s="1007"/>
      <c r="U37" s="1007"/>
      <c r="V37" s="1007"/>
      <c r="W37" s="1007"/>
      <c r="X37" s="1007"/>
      <c r="Y37" s="1007"/>
      <c r="Z37" s="1007"/>
      <c r="AA37" s="1007"/>
      <c r="AB37" s="1007"/>
      <c r="AC37" s="1007"/>
      <c r="AD37" s="21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4"/>
  <dataValidations count="1">
    <dataValidation type="list" allowBlank="1" showInputMessage="1" showErrorMessage="1" sqref="I7:I9 N7 S7:S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B5" sqref="B5:AE5"/>
    </sheetView>
  </sheetViews>
  <sheetFormatPr defaultColWidth="4" defaultRowHeight="13.5"/>
  <cols>
    <col min="1" max="1" width="2.875" style="95" customWidth="1"/>
    <col min="2" max="2" width="2.375" style="95" customWidth="1"/>
    <col min="3" max="3" width="3.5" style="95" customWidth="1"/>
    <col min="4" max="15" width="3.625" style="95" customWidth="1"/>
    <col min="16" max="16" width="1.5" style="95" customWidth="1"/>
    <col min="17" max="18" width="3.625" style="95" customWidth="1"/>
    <col min="19" max="19" width="2.75" style="95" customWidth="1"/>
    <col min="20" max="31" width="3.625" style="95" customWidth="1"/>
    <col min="32" max="16384" width="4" style="95"/>
  </cols>
  <sheetData>
    <row r="2" spans="2:31">
      <c r="B2" s="95" t="s">
        <v>565</v>
      </c>
    </row>
    <row r="3" spans="2:31">
      <c r="U3" s="157"/>
      <c r="X3" s="145" t="s">
        <v>98</v>
      </c>
      <c r="Y3" s="799"/>
      <c r="Z3" s="799"/>
      <c r="AA3" s="145" t="s">
        <v>99</v>
      </c>
      <c r="AB3" s="127"/>
      <c r="AC3" s="145" t="s">
        <v>100</v>
      </c>
      <c r="AD3" s="127"/>
      <c r="AE3" s="145" t="s">
        <v>101</v>
      </c>
    </row>
    <row r="4" spans="2:31">
      <c r="T4" s="209"/>
      <c r="U4" s="209"/>
      <c r="V4" s="209"/>
    </row>
    <row r="5" spans="2:31">
      <c r="B5" s="799" t="s">
        <v>566</v>
      </c>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row>
    <row r="7" spans="2:31" ht="23.25" customHeight="1">
      <c r="B7" s="342" t="s">
        <v>102</v>
      </c>
      <c r="C7" s="342"/>
      <c r="D7" s="342"/>
      <c r="E7" s="342"/>
      <c r="F7" s="796"/>
      <c r="G7" s="797"/>
      <c r="H7" s="797"/>
      <c r="I7" s="797"/>
      <c r="J7" s="797"/>
      <c r="K7" s="797"/>
      <c r="L7" s="797"/>
      <c r="M7" s="797"/>
      <c r="N7" s="797"/>
      <c r="O7" s="797"/>
      <c r="P7" s="797"/>
      <c r="Q7" s="797"/>
      <c r="R7" s="797"/>
      <c r="S7" s="797"/>
      <c r="T7" s="797"/>
      <c r="U7" s="797"/>
      <c r="V7" s="797"/>
      <c r="W7" s="797"/>
      <c r="X7" s="797"/>
      <c r="Y7" s="797"/>
      <c r="Z7" s="797"/>
      <c r="AA7" s="797"/>
      <c r="AB7" s="797"/>
      <c r="AC7" s="797"/>
      <c r="AD7" s="797"/>
      <c r="AE7" s="798"/>
    </row>
    <row r="8" spans="2:31" ht="23.25" customHeight="1">
      <c r="B8" s="342" t="s">
        <v>123</v>
      </c>
      <c r="C8" s="342"/>
      <c r="D8" s="342"/>
      <c r="E8" s="342"/>
      <c r="F8" s="128" t="s">
        <v>96</v>
      </c>
      <c r="G8" s="146" t="s">
        <v>567</v>
      </c>
      <c r="H8" s="146"/>
      <c r="I8" s="146"/>
      <c r="J8" s="146"/>
      <c r="K8" s="129" t="s">
        <v>96</v>
      </c>
      <c r="L8" s="343" t="s">
        <v>568</v>
      </c>
      <c r="M8" s="146"/>
      <c r="N8" s="146"/>
      <c r="O8" s="146"/>
      <c r="P8" s="146"/>
      <c r="Q8" s="129" t="s">
        <v>96</v>
      </c>
      <c r="R8" s="146" t="s">
        <v>569</v>
      </c>
      <c r="S8" s="146"/>
      <c r="T8" s="146"/>
      <c r="U8" s="146"/>
      <c r="V8" s="146"/>
      <c r="W8" s="146"/>
      <c r="X8" s="146"/>
      <c r="Y8" s="146"/>
      <c r="Z8" s="146"/>
      <c r="AA8" s="146"/>
      <c r="AB8" s="146"/>
      <c r="AC8" s="146"/>
      <c r="AD8" s="166"/>
      <c r="AE8" s="167"/>
    </row>
    <row r="9" spans="2:31" ht="24.95" customHeight="1">
      <c r="B9" s="804" t="s">
        <v>570</v>
      </c>
      <c r="C9" s="805"/>
      <c r="D9" s="805"/>
      <c r="E9" s="806"/>
      <c r="F9" s="96" t="s">
        <v>96</v>
      </c>
      <c r="G9" s="110" t="s">
        <v>571</v>
      </c>
      <c r="H9" s="110"/>
      <c r="I9" s="110"/>
      <c r="J9" s="110"/>
      <c r="K9" s="110"/>
      <c r="L9" s="110"/>
      <c r="M9" s="110"/>
      <c r="N9" s="110"/>
      <c r="O9" s="110"/>
      <c r="P9" s="137"/>
      <c r="Q9" s="119"/>
      <c r="R9" s="132" t="s">
        <v>96</v>
      </c>
      <c r="S9" s="110" t="s">
        <v>572</v>
      </c>
      <c r="T9" s="110"/>
      <c r="U9" s="110"/>
      <c r="V9" s="110"/>
      <c r="W9" s="99"/>
      <c r="X9" s="99"/>
      <c r="Y9" s="99"/>
      <c r="Z9" s="99"/>
      <c r="AA9" s="99"/>
      <c r="AB9" s="99"/>
      <c r="AC9" s="99"/>
      <c r="AD9" s="119"/>
      <c r="AE9" s="97"/>
    </row>
    <row r="10" spans="2:31" ht="24.95" customHeight="1">
      <c r="B10" s="807"/>
      <c r="C10" s="808"/>
      <c r="D10" s="808"/>
      <c r="E10" s="809"/>
      <c r="F10" s="96" t="s">
        <v>96</v>
      </c>
      <c r="G10" s="110" t="s">
        <v>573</v>
      </c>
      <c r="H10" s="110"/>
      <c r="I10" s="110"/>
      <c r="J10" s="110"/>
      <c r="K10" s="110"/>
      <c r="L10" s="110"/>
      <c r="M10" s="110"/>
      <c r="N10" s="110"/>
      <c r="O10" s="110"/>
      <c r="P10" s="137"/>
      <c r="Q10" s="137"/>
      <c r="R10" s="96" t="s">
        <v>96</v>
      </c>
      <c r="S10" s="110" t="s">
        <v>574</v>
      </c>
      <c r="T10" s="110"/>
      <c r="U10" s="110"/>
      <c r="V10" s="110"/>
      <c r="W10" s="110"/>
      <c r="X10" s="110"/>
      <c r="Y10" s="110"/>
      <c r="Z10" s="110"/>
      <c r="AA10" s="110"/>
      <c r="AB10" s="110"/>
      <c r="AC10" s="110"/>
      <c r="AD10" s="137"/>
      <c r="AE10" s="120"/>
    </row>
    <row r="11" spans="2:31" ht="24.95" customHeight="1">
      <c r="B11" s="807"/>
      <c r="C11" s="808"/>
      <c r="D11" s="808"/>
      <c r="E11" s="809"/>
      <c r="F11" s="96" t="s">
        <v>96</v>
      </c>
      <c r="G11" s="110" t="s">
        <v>575</v>
      </c>
      <c r="H11" s="110"/>
      <c r="I11" s="110"/>
      <c r="J11" s="110"/>
      <c r="K11" s="110"/>
      <c r="L11" s="110"/>
      <c r="M11" s="110"/>
      <c r="N11" s="110"/>
      <c r="O11" s="110"/>
      <c r="P11" s="137"/>
      <c r="Q11" s="137"/>
      <c r="R11" s="96" t="s">
        <v>96</v>
      </c>
      <c r="S11" s="110" t="s">
        <v>576</v>
      </c>
      <c r="T11" s="110"/>
      <c r="U11" s="110"/>
      <c r="V11" s="110"/>
      <c r="W11" s="110"/>
      <c r="X11" s="110"/>
      <c r="Y11" s="110"/>
      <c r="Z11" s="110"/>
      <c r="AA11" s="110"/>
      <c r="AB11" s="110"/>
      <c r="AC11" s="110"/>
      <c r="AD11" s="137"/>
      <c r="AE11" s="120"/>
    </row>
    <row r="12" spans="2:31" ht="24.95" customHeight="1">
      <c r="B12" s="807"/>
      <c r="C12" s="808"/>
      <c r="D12" s="808"/>
      <c r="E12" s="809"/>
      <c r="F12" s="96" t="s">
        <v>96</v>
      </c>
      <c r="G12" s="110" t="s">
        <v>577</v>
      </c>
      <c r="H12" s="110"/>
      <c r="I12" s="110"/>
      <c r="J12" s="110"/>
      <c r="K12" s="110"/>
      <c r="L12" s="110"/>
      <c r="M12" s="110"/>
      <c r="N12" s="110"/>
      <c r="O12" s="110"/>
      <c r="P12" s="137"/>
      <c r="Q12" s="137"/>
      <c r="R12" s="96" t="s">
        <v>96</v>
      </c>
      <c r="S12" s="110" t="s">
        <v>578</v>
      </c>
      <c r="T12" s="110"/>
      <c r="U12" s="110"/>
      <c r="V12" s="110"/>
      <c r="W12" s="110"/>
      <c r="X12" s="110"/>
      <c r="Y12" s="110"/>
      <c r="Z12" s="110"/>
      <c r="AA12" s="110"/>
      <c r="AB12" s="110"/>
      <c r="AC12" s="110"/>
      <c r="AD12" s="137"/>
      <c r="AE12" s="120"/>
    </row>
    <row r="13" spans="2:31" ht="24.95" customHeight="1">
      <c r="B13" s="807"/>
      <c r="C13" s="808"/>
      <c r="D13" s="808"/>
      <c r="E13" s="809"/>
      <c r="F13" s="96" t="s">
        <v>96</v>
      </c>
      <c r="G13" s="313" t="s">
        <v>579</v>
      </c>
      <c r="H13" s="313"/>
      <c r="I13" s="313"/>
      <c r="J13" s="313"/>
      <c r="K13" s="313"/>
      <c r="L13" s="313"/>
      <c r="M13" s="313"/>
      <c r="N13" s="313"/>
      <c r="O13" s="313"/>
      <c r="P13" s="137"/>
      <c r="Q13" s="137"/>
      <c r="R13" s="96" t="s">
        <v>96</v>
      </c>
      <c r="S13" s="313" t="s">
        <v>580</v>
      </c>
      <c r="T13" s="313"/>
      <c r="U13" s="313"/>
      <c r="V13" s="313"/>
      <c r="W13" s="313"/>
      <c r="X13" s="313"/>
      <c r="Y13" s="313"/>
      <c r="Z13" s="313"/>
      <c r="AA13" s="313"/>
      <c r="AB13" s="313"/>
      <c r="AC13" s="313"/>
      <c r="AD13" s="137"/>
      <c r="AE13" s="120"/>
    </row>
    <row r="14" spans="2:31" ht="24.95" customHeight="1">
      <c r="B14" s="807"/>
      <c r="C14" s="808"/>
      <c r="D14" s="808"/>
      <c r="E14" s="809"/>
      <c r="F14" s="96" t="s">
        <v>96</v>
      </c>
      <c r="G14" s="110" t="s">
        <v>581</v>
      </c>
      <c r="H14" s="110"/>
      <c r="I14" s="110"/>
      <c r="J14" s="110"/>
      <c r="K14" s="110"/>
      <c r="L14" s="110"/>
      <c r="M14" s="110"/>
      <c r="N14" s="110"/>
      <c r="O14" s="110"/>
      <c r="P14" s="137"/>
      <c r="Q14" s="137"/>
      <c r="R14" s="96" t="s">
        <v>96</v>
      </c>
      <c r="S14" s="110" t="s">
        <v>582</v>
      </c>
      <c r="T14" s="110"/>
      <c r="U14" s="110"/>
      <c r="V14" s="110"/>
      <c r="W14" s="110"/>
      <c r="X14" s="110"/>
      <c r="Y14" s="110"/>
      <c r="Z14" s="110"/>
      <c r="AA14" s="110"/>
      <c r="AB14" s="110"/>
      <c r="AC14" s="110"/>
      <c r="AD14" s="137"/>
      <c r="AE14" s="120"/>
    </row>
    <row r="15" spans="2:31" ht="24.95" customHeight="1">
      <c r="B15" s="810"/>
      <c r="C15" s="811"/>
      <c r="D15" s="811"/>
      <c r="E15" s="812"/>
      <c r="F15" s="134" t="s">
        <v>96</v>
      </c>
      <c r="G15" s="110" t="s">
        <v>583</v>
      </c>
      <c r="H15" s="110"/>
      <c r="I15" s="110"/>
      <c r="J15" s="110"/>
      <c r="K15" s="110"/>
      <c r="L15" s="110"/>
      <c r="M15" s="110"/>
      <c r="N15" s="110"/>
      <c r="O15" s="110"/>
      <c r="P15" s="137"/>
      <c r="Q15" s="137"/>
      <c r="R15" s="135" t="s">
        <v>96</v>
      </c>
      <c r="S15" s="110" t="s">
        <v>584</v>
      </c>
      <c r="T15" s="110"/>
      <c r="U15" s="110"/>
      <c r="V15" s="110"/>
      <c r="W15" s="110"/>
      <c r="X15" s="110"/>
      <c r="Y15" s="110"/>
      <c r="Z15" s="110"/>
      <c r="AA15" s="110"/>
      <c r="AB15" s="110"/>
      <c r="AC15" s="110"/>
      <c r="AD15" s="137"/>
      <c r="AE15" s="120"/>
    </row>
    <row r="16" spans="2:31" ht="30.75" customHeight="1">
      <c r="B16" s="342" t="s">
        <v>129</v>
      </c>
      <c r="C16" s="342"/>
      <c r="D16" s="342"/>
      <c r="E16" s="342"/>
      <c r="F16" s="128" t="s">
        <v>96</v>
      </c>
      <c r="G16" s="146" t="s">
        <v>585</v>
      </c>
      <c r="H16" s="344"/>
      <c r="I16" s="344"/>
      <c r="J16" s="344"/>
      <c r="K16" s="344"/>
      <c r="L16" s="344"/>
      <c r="M16" s="344"/>
      <c r="N16" s="344"/>
      <c r="O16" s="344"/>
      <c r="P16" s="344"/>
      <c r="Q16" s="166"/>
      <c r="R16" s="129" t="s">
        <v>96</v>
      </c>
      <c r="S16" s="146" t="s">
        <v>586</v>
      </c>
      <c r="T16" s="344"/>
      <c r="U16" s="344"/>
      <c r="V16" s="344"/>
      <c r="W16" s="344"/>
      <c r="X16" s="344"/>
      <c r="Y16" s="344"/>
      <c r="Z16" s="344"/>
      <c r="AA16" s="344"/>
      <c r="AB16" s="344"/>
      <c r="AC16" s="344"/>
      <c r="AD16" s="166"/>
      <c r="AE16" s="167"/>
    </row>
    <row r="18" spans="2:31">
      <c r="B18" s="171"/>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7"/>
      <c r="AA18" s="128"/>
      <c r="AB18" s="129" t="s">
        <v>108</v>
      </c>
      <c r="AC18" s="129" t="s">
        <v>109</v>
      </c>
      <c r="AD18" s="129" t="s">
        <v>110</v>
      </c>
      <c r="AE18" s="167"/>
    </row>
    <row r="19" spans="2:31">
      <c r="B19" s="98" t="s">
        <v>587</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3"/>
      <c r="AA19" s="131"/>
      <c r="AB19" s="132"/>
      <c r="AC19" s="132"/>
      <c r="AD19" s="119"/>
      <c r="AE19" s="97"/>
    </row>
    <row r="20" spans="2:31">
      <c r="B20" s="150"/>
      <c r="C20" s="345" t="s">
        <v>588</v>
      </c>
      <c r="D20" s="137" t="s">
        <v>589</v>
      </c>
      <c r="E20" s="137"/>
      <c r="F20" s="137"/>
      <c r="G20" s="137"/>
      <c r="H20" s="137"/>
      <c r="I20" s="137"/>
      <c r="J20" s="137"/>
      <c r="K20" s="137"/>
      <c r="L20" s="137"/>
      <c r="M20" s="137"/>
      <c r="N20" s="137"/>
      <c r="O20" s="137"/>
      <c r="P20" s="137"/>
      <c r="Q20" s="137"/>
      <c r="R20" s="137"/>
      <c r="S20" s="137"/>
      <c r="T20" s="137"/>
      <c r="U20" s="137"/>
      <c r="V20" s="137"/>
      <c r="W20" s="137"/>
      <c r="X20" s="137"/>
      <c r="Y20" s="137"/>
      <c r="Z20" s="315"/>
      <c r="AA20" s="153"/>
      <c r="AB20" s="96" t="s">
        <v>96</v>
      </c>
      <c r="AC20" s="96" t="s">
        <v>109</v>
      </c>
      <c r="AD20" s="96" t="s">
        <v>96</v>
      </c>
      <c r="AE20" s="120"/>
    </row>
    <row r="21" spans="2:31">
      <c r="B21" s="150"/>
      <c r="C21" s="137"/>
      <c r="D21" s="137" t="s">
        <v>590</v>
      </c>
      <c r="E21" s="137"/>
      <c r="F21" s="137"/>
      <c r="G21" s="137"/>
      <c r="H21" s="137"/>
      <c r="I21" s="137"/>
      <c r="J21" s="137"/>
      <c r="K21" s="137"/>
      <c r="L21" s="137"/>
      <c r="M21" s="137"/>
      <c r="N21" s="137"/>
      <c r="O21" s="137"/>
      <c r="P21" s="137"/>
      <c r="Q21" s="137"/>
      <c r="R21" s="137"/>
      <c r="S21" s="137"/>
      <c r="T21" s="137"/>
      <c r="U21" s="137"/>
      <c r="V21" s="137"/>
      <c r="W21" s="137"/>
      <c r="X21" s="137"/>
      <c r="Y21" s="137"/>
      <c r="Z21" s="156"/>
      <c r="AA21" s="155"/>
      <c r="AB21" s="96"/>
      <c r="AC21" s="96"/>
      <c r="AD21" s="137"/>
      <c r="AE21" s="120"/>
    </row>
    <row r="22" spans="2:31" ht="6" customHeight="1">
      <c r="B22" s="15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56"/>
      <c r="AA22" s="155"/>
      <c r="AB22" s="96"/>
      <c r="AC22" s="96"/>
      <c r="AD22" s="137"/>
      <c r="AE22" s="120"/>
    </row>
    <row r="23" spans="2:31">
      <c r="B23" s="150"/>
      <c r="C23" s="137"/>
      <c r="D23" s="192" t="s">
        <v>591</v>
      </c>
      <c r="E23" s="146"/>
      <c r="F23" s="146"/>
      <c r="G23" s="146"/>
      <c r="H23" s="146"/>
      <c r="I23" s="146"/>
      <c r="J23" s="146"/>
      <c r="K23" s="146"/>
      <c r="L23" s="146"/>
      <c r="M23" s="146"/>
      <c r="N23" s="146"/>
      <c r="O23" s="166"/>
      <c r="P23" s="166"/>
      <c r="Q23" s="166"/>
      <c r="R23" s="166"/>
      <c r="S23" s="146"/>
      <c r="T23" s="146"/>
      <c r="U23" s="796"/>
      <c r="V23" s="797"/>
      <c r="W23" s="797"/>
      <c r="X23" s="166" t="s">
        <v>592</v>
      </c>
      <c r="Y23" s="150"/>
      <c r="Z23" s="156"/>
      <c r="AA23" s="155"/>
      <c r="AB23" s="96"/>
      <c r="AC23" s="96"/>
      <c r="AD23" s="137"/>
      <c r="AE23" s="120"/>
    </row>
    <row r="24" spans="2:31">
      <c r="B24" s="150"/>
      <c r="C24" s="137"/>
      <c r="D24" s="192" t="s">
        <v>593</v>
      </c>
      <c r="E24" s="146"/>
      <c r="F24" s="146"/>
      <c r="G24" s="146"/>
      <c r="H24" s="146"/>
      <c r="I24" s="146"/>
      <c r="J24" s="146"/>
      <c r="K24" s="146"/>
      <c r="L24" s="146"/>
      <c r="M24" s="146"/>
      <c r="N24" s="146"/>
      <c r="O24" s="166"/>
      <c r="P24" s="166"/>
      <c r="Q24" s="166"/>
      <c r="R24" s="166"/>
      <c r="S24" s="146"/>
      <c r="T24" s="146"/>
      <c r="U24" s="796"/>
      <c r="V24" s="797"/>
      <c r="W24" s="797"/>
      <c r="X24" s="166" t="s">
        <v>592</v>
      </c>
      <c r="Y24" s="150"/>
      <c r="Z24" s="120"/>
      <c r="AA24" s="155"/>
      <c r="AB24" s="96"/>
      <c r="AC24" s="96"/>
      <c r="AD24" s="137"/>
      <c r="AE24" s="120"/>
    </row>
    <row r="25" spans="2:31">
      <c r="B25" s="150"/>
      <c r="C25" s="137"/>
      <c r="D25" s="192" t="s">
        <v>594</v>
      </c>
      <c r="E25" s="146"/>
      <c r="F25" s="146"/>
      <c r="G25" s="146"/>
      <c r="H25" s="146"/>
      <c r="I25" s="146"/>
      <c r="J25" s="146"/>
      <c r="K25" s="146"/>
      <c r="L25" s="146"/>
      <c r="M25" s="146"/>
      <c r="N25" s="146"/>
      <c r="O25" s="166"/>
      <c r="P25" s="166"/>
      <c r="Q25" s="166"/>
      <c r="R25" s="166"/>
      <c r="S25" s="146"/>
      <c r="T25" s="346" t="str">
        <f>(IFERROR(ROUNDDOWN(T24/T23*100,0),""))</f>
        <v/>
      </c>
      <c r="U25" s="1040" t="str">
        <f>(IFERROR(ROUNDDOWN(U24/U23*100,0),""))</f>
        <v/>
      </c>
      <c r="V25" s="1041"/>
      <c r="W25" s="1041"/>
      <c r="X25" s="166" t="s">
        <v>473</v>
      </c>
      <c r="Y25" s="150"/>
      <c r="Z25" s="107"/>
      <c r="AA25" s="155"/>
      <c r="AB25" s="96"/>
      <c r="AC25" s="96"/>
      <c r="AD25" s="137"/>
      <c r="AE25" s="120"/>
    </row>
    <row r="26" spans="2:31">
      <c r="B26" s="150"/>
      <c r="C26" s="137"/>
      <c r="D26" s="137" t="s">
        <v>595</v>
      </c>
      <c r="E26" s="137"/>
      <c r="F26" s="137"/>
      <c r="G26" s="137"/>
      <c r="H26" s="137"/>
      <c r="I26" s="137"/>
      <c r="J26" s="137"/>
      <c r="K26" s="137"/>
      <c r="L26" s="137"/>
      <c r="M26" s="137"/>
      <c r="N26" s="137"/>
      <c r="O26" s="137"/>
      <c r="P26" s="137"/>
      <c r="Q26" s="137"/>
      <c r="R26" s="137"/>
      <c r="S26" s="137"/>
      <c r="T26" s="137"/>
      <c r="U26" s="137"/>
      <c r="V26" s="137"/>
      <c r="W26" s="137"/>
      <c r="X26" s="137"/>
      <c r="Y26" s="137"/>
      <c r="Z26" s="107"/>
      <c r="AA26" s="155"/>
      <c r="AB26" s="96"/>
      <c r="AC26" s="96"/>
      <c r="AD26" s="137"/>
      <c r="AE26" s="120"/>
    </row>
    <row r="27" spans="2:31">
      <c r="B27" s="150"/>
      <c r="C27" s="137"/>
      <c r="D27" s="137"/>
      <c r="E27" s="137" t="s">
        <v>596</v>
      </c>
      <c r="F27" s="137"/>
      <c r="G27" s="137"/>
      <c r="H27" s="137"/>
      <c r="I27" s="137"/>
      <c r="J27" s="137"/>
      <c r="K27" s="137"/>
      <c r="L27" s="137"/>
      <c r="M27" s="137"/>
      <c r="N27" s="137"/>
      <c r="O27" s="137"/>
      <c r="P27" s="137"/>
      <c r="Q27" s="137"/>
      <c r="R27" s="137"/>
      <c r="S27" s="137"/>
      <c r="T27" s="137"/>
      <c r="U27" s="137"/>
      <c r="V27" s="137"/>
      <c r="W27" s="137"/>
      <c r="X27" s="137"/>
      <c r="Y27" s="137"/>
      <c r="Z27" s="107"/>
      <c r="AA27" s="155"/>
      <c r="AB27" s="96"/>
      <c r="AC27" s="96"/>
      <c r="AD27" s="137"/>
      <c r="AE27" s="120"/>
    </row>
    <row r="28" spans="2:31">
      <c r="B28" s="150"/>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07"/>
      <c r="AA28" s="155"/>
      <c r="AB28" s="96"/>
      <c r="AC28" s="96"/>
      <c r="AD28" s="137"/>
      <c r="AE28" s="120"/>
    </row>
    <row r="29" spans="2:31">
      <c r="B29" s="150"/>
      <c r="C29" s="345" t="s">
        <v>597</v>
      </c>
      <c r="D29" s="137" t="s">
        <v>598</v>
      </c>
      <c r="E29" s="137"/>
      <c r="F29" s="137"/>
      <c r="G29" s="137"/>
      <c r="H29" s="137"/>
      <c r="I29" s="137"/>
      <c r="J29" s="137"/>
      <c r="K29" s="137"/>
      <c r="L29" s="137"/>
      <c r="M29" s="137"/>
      <c r="N29" s="137"/>
      <c r="O29" s="137"/>
      <c r="P29" s="137"/>
      <c r="Q29" s="137"/>
      <c r="R29" s="137"/>
      <c r="S29" s="137"/>
      <c r="T29" s="137"/>
      <c r="U29" s="137"/>
      <c r="V29" s="137"/>
      <c r="W29" s="137"/>
      <c r="X29" s="137"/>
      <c r="Y29" s="137"/>
      <c r="Z29" s="315"/>
      <c r="AA29" s="155"/>
      <c r="AB29" s="96" t="s">
        <v>96</v>
      </c>
      <c r="AC29" s="96" t="s">
        <v>109</v>
      </c>
      <c r="AD29" s="96" t="s">
        <v>96</v>
      </c>
      <c r="AE29" s="120"/>
    </row>
    <row r="30" spans="2:31">
      <c r="B30" s="150"/>
      <c r="C30" s="345"/>
      <c r="D30" s="137" t="s">
        <v>599</v>
      </c>
      <c r="E30" s="137"/>
      <c r="F30" s="137"/>
      <c r="G30" s="137"/>
      <c r="H30" s="137"/>
      <c r="I30" s="137"/>
      <c r="J30" s="137"/>
      <c r="K30" s="137"/>
      <c r="L30" s="137"/>
      <c r="M30" s="137"/>
      <c r="N30" s="137"/>
      <c r="O30" s="137"/>
      <c r="P30" s="137"/>
      <c r="Q30" s="137"/>
      <c r="R30" s="137"/>
      <c r="S30" s="137"/>
      <c r="T30" s="137"/>
      <c r="U30" s="137"/>
      <c r="V30" s="137"/>
      <c r="W30" s="137"/>
      <c r="X30" s="137"/>
      <c r="Y30" s="137"/>
      <c r="Z30" s="315"/>
      <c r="AA30" s="155"/>
      <c r="AB30" s="96"/>
      <c r="AC30" s="96"/>
      <c r="AD30" s="96"/>
      <c r="AE30" s="120"/>
    </row>
    <row r="31" spans="2:31">
      <c r="B31" s="150"/>
      <c r="C31" s="345"/>
      <c r="D31" s="137" t="s">
        <v>600</v>
      </c>
      <c r="E31" s="137"/>
      <c r="F31" s="137"/>
      <c r="G31" s="137"/>
      <c r="H31" s="137"/>
      <c r="I31" s="137"/>
      <c r="J31" s="137"/>
      <c r="K31" s="137"/>
      <c r="L31" s="137"/>
      <c r="M31" s="137"/>
      <c r="N31" s="137"/>
      <c r="O31" s="137"/>
      <c r="P31" s="137"/>
      <c r="Q31" s="137"/>
      <c r="R31" s="137"/>
      <c r="S31" s="137"/>
      <c r="T31" s="137"/>
      <c r="U31" s="137"/>
      <c r="V31" s="137"/>
      <c r="W31" s="137"/>
      <c r="X31" s="137"/>
      <c r="Y31" s="137"/>
      <c r="Z31" s="315"/>
      <c r="AA31" s="153"/>
      <c r="AB31" s="96"/>
      <c r="AC31" s="249"/>
      <c r="AD31" s="137"/>
      <c r="AE31" s="120"/>
    </row>
    <row r="32" spans="2:31" ht="6" customHeight="1">
      <c r="B32" s="150"/>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07"/>
      <c r="AA32" s="155"/>
      <c r="AB32" s="96"/>
      <c r="AC32" s="96"/>
      <c r="AD32" s="137"/>
      <c r="AE32" s="120"/>
    </row>
    <row r="33" spans="2:31">
      <c r="B33" s="150"/>
      <c r="C33" s="345"/>
      <c r="D33" s="192" t="s">
        <v>601</v>
      </c>
      <c r="E33" s="146"/>
      <c r="F33" s="146"/>
      <c r="G33" s="146"/>
      <c r="H33" s="146"/>
      <c r="I33" s="146"/>
      <c r="J33" s="146"/>
      <c r="K33" s="146"/>
      <c r="L33" s="146"/>
      <c r="M33" s="146"/>
      <c r="N33" s="146"/>
      <c r="O33" s="166"/>
      <c r="P33" s="166"/>
      <c r="Q33" s="166"/>
      <c r="R33" s="166"/>
      <c r="S33" s="166"/>
      <c r="T33" s="167"/>
      <c r="U33" s="796"/>
      <c r="V33" s="797"/>
      <c r="W33" s="797"/>
      <c r="X33" s="167" t="s">
        <v>592</v>
      </c>
      <c r="Y33" s="150"/>
      <c r="Z33" s="107"/>
      <c r="AA33" s="155"/>
      <c r="AB33" s="96"/>
      <c r="AC33" s="96"/>
      <c r="AD33" s="137"/>
      <c r="AE33" s="120"/>
    </row>
    <row r="34" spans="2:31" ht="4.5" customHeight="1">
      <c r="B34" s="150"/>
      <c r="C34" s="345"/>
      <c r="D34" s="110"/>
      <c r="E34" s="110"/>
      <c r="F34" s="110"/>
      <c r="G34" s="110"/>
      <c r="H34" s="110"/>
      <c r="I34" s="110"/>
      <c r="J34" s="110"/>
      <c r="K34" s="110"/>
      <c r="L34" s="110"/>
      <c r="M34" s="110"/>
      <c r="N34" s="110"/>
      <c r="O34" s="137"/>
      <c r="P34" s="137"/>
      <c r="Q34" s="137"/>
      <c r="R34" s="137"/>
      <c r="S34" s="137"/>
      <c r="T34" s="137"/>
      <c r="U34" s="96"/>
      <c r="V34" s="96"/>
      <c r="W34" s="96"/>
      <c r="X34" s="137"/>
      <c r="Y34" s="137"/>
      <c r="Z34" s="107"/>
      <c r="AA34" s="155"/>
      <c r="AB34" s="96"/>
      <c r="AC34" s="96"/>
      <c r="AD34" s="137"/>
      <c r="AE34" s="120"/>
    </row>
    <row r="35" spans="2:31">
      <c r="B35" s="150"/>
      <c r="C35" s="345"/>
      <c r="E35" s="237" t="s">
        <v>602</v>
      </c>
      <c r="F35" s="137"/>
      <c r="G35" s="137"/>
      <c r="H35" s="137"/>
      <c r="I35" s="137"/>
      <c r="J35" s="137"/>
      <c r="K35" s="137"/>
      <c r="L35" s="137"/>
      <c r="M35" s="137"/>
      <c r="N35" s="137"/>
      <c r="O35" s="137"/>
      <c r="X35" s="137"/>
      <c r="Y35" s="137"/>
      <c r="Z35" s="107"/>
      <c r="AA35" s="155"/>
      <c r="AB35" s="96"/>
      <c r="AC35" s="96"/>
      <c r="AD35" s="137"/>
      <c r="AE35" s="120"/>
    </row>
    <row r="36" spans="2:31">
      <c r="B36" s="150"/>
      <c r="C36" s="345"/>
      <c r="E36" s="1042" t="s">
        <v>603</v>
      </c>
      <c r="F36" s="1042"/>
      <c r="G36" s="1042"/>
      <c r="H36" s="1042"/>
      <c r="I36" s="1042"/>
      <c r="J36" s="1042"/>
      <c r="K36" s="1042"/>
      <c r="L36" s="1042"/>
      <c r="M36" s="1042"/>
      <c r="N36" s="1042"/>
      <c r="O36" s="1042" t="s">
        <v>604</v>
      </c>
      <c r="P36" s="1042"/>
      <c r="Q36" s="1042"/>
      <c r="R36" s="1042"/>
      <c r="S36" s="1042"/>
      <c r="X36" s="137"/>
      <c r="Y36" s="137"/>
      <c r="Z36" s="107"/>
      <c r="AA36" s="155"/>
      <c r="AB36" s="96"/>
      <c r="AC36" s="96"/>
      <c r="AD36" s="137"/>
      <c r="AE36" s="120"/>
    </row>
    <row r="37" spans="2:31">
      <c r="B37" s="150"/>
      <c r="C37" s="345"/>
      <c r="E37" s="1042" t="s">
        <v>605</v>
      </c>
      <c r="F37" s="1042"/>
      <c r="G37" s="1042"/>
      <c r="H37" s="1042"/>
      <c r="I37" s="1042"/>
      <c r="J37" s="1042"/>
      <c r="K37" s="1042"/>
      <c r="L37" s="1042"/>
      <c r="M37" s="1042"/>
      <c r="N37" s="1042"/>
      <c r="O37" s="1042" t="s">
        <v>606</v>
      </c>
      <c r="P37" s="1042"/>
      <c r="Q37" s="1042"/>
      <c r="R37" s="1042"/>
      <c r="S37" s="1042"/>
      <c r="X37" s="137"/>
      <c r="Y37" s="137"/>
      <c r="Z37" s="107"/>
      <c r="AA37" s="155"/>
      <c r="AB37" s="96"/>
      <c r="AC37" s="96"/>
      <c r="AD37" s="137"/>
      <c r="AE37" s="120"/>
    </row>
    <row r="38" spans="2:31">
      <c r="B38" s="150"/>
      <c r="C38" s="345"/>
      <c r="E38" s="1042" t="s">
        <v>607</v>
      </c>
      <c r="F38" s="1042"/>
      <c r="G38" s="1042"/>
      <c r="H38" s="1042"/>
      <c r="I38" s="1042"/>
      <c r="J38" s="1042"/>
      <c r="K38" s="1042"/>
      <c r="L38" s="1042"/>
      <c r="M38" s="1042"/>
      <c r="N38" s="1042"/>
      <c r="O38" s="1042" t="s">
        <v>608</v>
      </c>
      <c r="P38" s="1042"/>
      <c r="Q38" s="1042"/>
      <c r="R38" s="1042"/>
      <c r="S38" s="1042"/>
      <c r="X38" s="137"/>
      <c r="Y38" s="137"/>
      <c r="Z38" s="107"/>
      <c r="AA38" s="155"/>
      <c r="AB38" s="96"/>
      <c r="AC38" s="96"/>
      <c r="AD38" s="137"/>
      <c r="AE38" s="120"/>
    </row>
    <row r="39" spans="2:31">
      <c r="B39" s="150"/>
      <c r="C39" s="345"/>
      <c r="E39" s="1042" t="s">
        <v>609</v>
      </c>
      <c r="F39" s="1042"/>
      <c r="G39" s="1042"/>
      <c r="H39" s="1042"/>
      <c r="I39" s="1042"/>
      <c r="J39" s="1042"/>
      <c r="K39" s="1042"/>
      <c r="L39" s="1042"/>
      <c r="M39" s="1042"/>
      <c r="N39" s="1042"/>
      <c r="O39" s="1042" t="s">
        <v>610</v>
      </c>
      <c r="P39" s="1042"/>
      <c r="Q39" s="1042"/>
      <c r="R39" s="1042"/>
      <c r="S39" s="1042"/>
      <c r="X39" s="137"/>
      <c r="Y39" s="137"/>
      <c r="Z39" s="107"/>
      <c r="AA39" s="155"/>
      <c r="AB39" s="96"/>
      <c r="AC39" s="96"/>
      <c r="AD39" s="137"/>
      <c r="AE39" s="120"/>
    </row>
    <row r="40" spans="2:31">
      <c r="B40" s="150"/>
      <c r="C40" s="345"/>
      <c r="E40" s="1042" t="s">
        <v>611</v>
      </c>
      <c r="F40" s="1042"/>
      <c r="G40" s="1042"/>
      <c r="H40" s="1042"/>
      <c r="I40" s="1042"/>
      <c r="J40" s="1042"/>
      <c r="K40" s="1042"/>
      <c r="L40" s="1042"/>
      <c r="M40" s="1042"/>
      <c r="N40" s="1042"/>
      <c r="O40" s="1042" t="s">
        <v>612</v>
      </c>
      <c r="P40" s="1042"/>
      <c r="Q40" s="1042"/>
      <c r="R40" s="1042"/>
      <c r="S40" s="1042"/>
      <c r="X40" s="137"/>
      <c r="Y40" s="137"/>
      <c r="Z40" s="107"/>
      <c r="AA40" s="155"/>
      <c r="AB40" s="96"/>
      <c r="AC40" s="96"/>
      <c r="AD40" s="137"/>
      <c r="AE40" s="120"/>
    </row>
    <row r="41" spans="2:31">
      <c r="B41" s="150"/>
      <c r="C41" s="345"/>
      <c r="E41" s="1042" t="s">
        <v>613</v>
      </c>
      <c r="F41" s="1042"/>
      <c r="G41" s="1042"/>
      <c r="H41" s="1042"/>
      <c r="I41" s="1042"/>
      <c r="J41" s="1042"/>
      <c r="K41" s="1042"/>
      <c r="L41" s="1042"/>
      <c r="M41" s="1042"/>
      <c r="N41" s="1042"/>
      <c r="O41" s="1042" t="s">
        <v>614</v>
      </c>
      <c r="P41" s="1042"/>
      <c r="Q41" s="1042"/>
      <c r="R41" s="1042"/>
      <c r="S41" s="1042"/>
      <c r="X41" s="137"/>
      <c r="Y41" s="137"/>
      <c r="Z41" s="107"/>
      <c r="AA41" s="155"/>
      <c r="AB41" s="96"/>
      <c r="AC41" s="96"/>
      <c r="AD41" s="137"/>
      <c r="AE41" s="120"/>
    </row>
    <row r="42" spans="2:31">
      <c r="B42" s="150"/>
      <c r="C42" s="345"/>
      <c r="E42" s="1042" t="s">
        <v>615</v>
      </c>
      <c r="F42" s="1042"/>
      <c r="G42" s="1042"/>
      <c r="H42" s="1042"/>
      <c r="I42" s="1042"/>
      <c r="J42" s="1042"/>
      <c r="K42" s="1042"/>
      <c r="L42" s="1042"/>
      <c r="M42" s="1042"/>
      <c r="N42" s="1042"/>
      <c r="O42" s="1042" t="s">
        <v>616</v>
      </c>
      <c r="P42" s="1042"/>
      <c r="Q42" s="1042"/>
      <c r="R42" s="1042"/>
      <c r="S42" s="1042"/>
      <c r="X42" s="137"/>
      <c r="Y42" s="137"/>
      <c r="Z42" s="107"/>
      <c r="AA42" s="155"/>
      <c r="AB42" s="96"/>
      <c r="AC42" s="96"/>
      <c r="AD42" s="137"/>
      <c r="AE42" s="120"/>
    </row>
    <row r="43" spans="2:31">
      <c r="B43" s="150"/>
      <c r="C43" s="345"/>
      <c r="E43" s="1042" t="s">
        <v>617</v>
      </c>
      <c r="F43" s="1042"/>
      <c r="G43" s="1042"/>
      <c r="H43" s="1042"/>
      <c r="I43" s="1042"/>
      <c r="J43" s="1042"/>
      <c r="K43" s="1042"/>
      <c r="L43" s="1042"/>
      <c r="M43" s="1042"/>
      <c r="N43" s="1042"/>
      <c r="O43" s="1042" t="s">
        <v>617</v>
      </c>
      <c r="P43" s="1042"/>
      <c r="Q43" s="1042"/>
      <c r="R43" s="1042"/>
      <c r="S43" s="1042"/>
      <c r="X43" s="137"/>
      <c r="Y43" s="137"/>
      <c r="Z43" s="156"/>
      <c r="AA43" s="155"/>
      <c r="AB43" s="96"/>
      <c r="AC43" s="96"/>
      <c r="AD43" s="137"/>
      <c r="AE43" s="120"/>
    </row>
    <row r="44" spans="2:31">
      <c r="B44" s="150"/>
      <c r="C44" s="345"/>
      <c r="D44" s="137"/>
      <c r="E44" s="137"/>
      <c r="F44" s="137"/>
      <c r="G44" s="137"/>
      <c r="H44" s="137"/>
      <c r="I44" s="137"/>
      <c r="J44" s="808"/>
      <c r="K44" s="808"/>
      <c r="L44" s="808"/>
      <c r="M44" s="808"/>
      <c r="N44" s="808"/>
      <c r="O44" s="808"/>
      <c r="P44" s="808"/>
      <c r="Q44" s="808"/>
      <c r="R44" s="808"/>
      <c r="S44" s="808"/>
      <c r="T44" s="808"/>
      <c r="U44" s="808"/>
      <c r="V44" s="808"/>
      <c r="W44" s="137"/>
      <c r="X44" s="137"/>
      <c r="Y44" s="137"/>
      <c r="Z44" s="156"/>
      <c r="AA44" s="155"/>
      <c r="AB44" s="96"/>
      <c r="AC44" s="96"/>
      <c r="AD44" s="137"/>
      <c r="AE44" s="120"/>
    </row>
    <row r="45" spans="2:31" ht="14.25" customHeight="1">
      <c r="B45" s="150"/>
      <c r="C45" s="345" t="s">
        <v>618</v>
      </c>
      <c r="D45" s="137" t="s">
        <v>619</v>
      </c>
      <c r="E45" s="137"/>
      <c r="F45" s="137"/>
      <c r="G45" s="137"/>
      <c r="H45" s="137"/>
      <c r="I45" s="137"/>
      <c r="J45" s="137"/>
      <c r="K45" s="137"/>
      <c r="L45" s="137"/>
      <c r="M45" s="137"/>
      <c r="N45" s="137"/>
      <c r="O45" s="137"/>
      <c r="P45" s="137"/>
      <c r="Q45" s="137"/>
      <c r="R45" s="137"/>
      <c r="S45" s="137"/>
      <c r="T45" s="137"/>
      <c r="U45" s="137"/>
      <c r="V45" s="137"/>
      <c r="W45" s="137"/>
      <c r="X45" s="137"/>
      <c r="Y45" s="137"/>
      <c r="Z45" s="315"/>
      <c r="AA45" s="153"/>
      <c r="AB45" s="96" t="s">
        <v>96</v>
      </c>
      <c r="AC45" s="96" t="s">
        <v>109</v>
      </c>
      <c r="AD45" s="96" t="s">
        <v>96</v>
      </c>
      <c r="AE45" s="120"/>
    </row>
    <row r="46" spans="2:31">
      <c r="B46" s="150"/>
      <c r="C46" s="137"/>
      <c r="D46" s="137" t="s">
        <v>620</v>
      </c>
      <c r="E46" s="137"/>
      <c r="F46" s="137"/>
      <c r="G46" s="137"/>
      <c r="H46" s="137"/>
      <c r="I46" s="137"/>
      <c r="J46" s="137"/>
      <c r="K46" s="137"/>
      <c r="L46" s="137"/>
      <c r="M46" s="137"/>
      <c r="N46" s="137"/>
      <c r="O46" s="137"/>
      <c r="P46" s="137"/>
      <c r="Q46" s="137"/>
      <c r="R46" s="137"/>
      <c r="S46" s="137"/>
      <c r="T46" s="137"/>
      <c r="U46" s="137"/>
      <c r="V46" s="137"/>
      <c r="W46" s="137"/>
      <c r="X46" s="137"/>
      <c r="Y46" s="137"/>
      <c r="Z46" s="107"/>
      <c r="AA46" s="155"/>
      <c r="AB46" s="96"/>
      <c r="AC46" s="96"/>
      <c r="AD46" s="137"/>
      <c r="AE46" s="120"/>
    </row>
    <row r="47" spans="2:31">
      <c r="B47" s="150"/>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56"/>
      <c r="AA47" s="155"/>
      <c r="AB47" s="96"/>
      <c r="AC47" s="96"/>
      <c r="AD47" s="137"/>
      <c r="AE47" s="120"/>
    </row>
    <row r="48" spans="2:31">
      <c r="B48" s="150" t="s">
        <v>621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07"/>
      <c r="AA48" s="155"/>
      <c r="AB48" s="96"/>
      <c r="AC48" s="96"/>
      <c r="AD48" s="137"/>
      <c r="AE48" s="120"/>
    </row>
    <row r="49" spans="2:36" ht="17.25" customHeight="1">
      <c r="B49" s="150"/>
      <c r="C49" s="345" t="s">
        <v>588</v>
      </c>
      <c r="D49" s="137" t="s">
        <v>622</v>
      </c>
      <c r="E49" s="137"/>
      <c r="F49" s="137"/>
      <c r="G49" s="137"/>
      <c r="H49" s="137"/>
      <c r="I49" s="137"/>
      <c r="J49" s="137"/>
      <c r="K49" s="137"/>
      <c r="L49" s="137"/>
      <c r="M49" s="137"/>
      <c r="N49" s="137"/>
      <c r="O49" s="137"/>
      <c r="P49" s="137"/>
      <c r="Q49" s="137"/>
      <c r="R49" s="137"/>
      <c r="S49" s="137"/>
      <c r="T49" s="137"/>
      <c r="U49" s="137"/>
      <c r="V49" s="137"/>
      <c r="W49" s="137"/>
      <c r="X49" s="137"/>
      <c r="Y49" s="137"/>
      <c r="Z49" s="315"/>
      <c r="AA49" s="153"/>
      <c r="AB49" s="96" t="s">
        <v>96</v>
      </c>
      <c r="AC49" s="96" t="s">
        <v>109</v>
      </c>
      <c r="AD49" s="96" t="s">
        <v>96</v>
      </c>
      <c r="AE49" s="120"/>
    </row>
    <row r="50" spans="2:36" ht="18.75" customHeight="1">
      <c r="B50" s="150"/>
      <c r="C50" s="137"/>
      <c r="D50" s="137" t="s">
        <v>623</v>
      </c>
      <c r="E50" s="137"/>
      <c r="F50" s="137"/>
      <c r="G50" s="137"/>
      <c r="H50" s="137"/>
      <c r="I50" s="137"/>
      <c r="J50" s="137"/>
      <c r="K50" s="137"/>
      <c r="L50" s="137"/>
      <c r="M50" s="137"/>
      <c r="N50" s="137"/>
      <c r="O50" s="137"/>
      <c r="P50" s="137"/>
      <c r="Q50" s="137"/>
      <c r="R50" s="137"/>
      <c r="S50" s="137"/>
      <c r="T50" s="137"/>
      <c r="U50" s="137"/>
      <c r="V50" s="137"/>
      <c r="W50" s="137"/>
      <c r="X50" s="137"/>
      <c r="Y50" s="137"/>
      <c r="Z50" s="107"/>
      <c r="AA50" s="155"/>
      <c r="AB50" s="96"/>
      <c r="AC50" s="96"/>
      <c r="AD50" s="137"/>
      <c r="AE50" s="120"/>
    </row>
    <row r="51" spans="2:36" ht="7.5" customHeight="1">
      <c r="B51" s="150"/>
      <c r="C51" s="137"/>
      <c r="D51" s="137"/>
      <c r="E51" s="137"/>
      <c r="F51" s="137"/>
      <c r="G51" s="137"/>
      <c r="H51" s="137"/>
      <c r="I51" s="137"/>
      <c r="J51" s="137"/>
      <c r="K51" s="137"/>
      <c r="L51" s="137"/>
      <c r="M51" s="137"/>
      <c r="N51" s="137"/>
      <c r="O51" s="137"/>
      <c r="P51" s="137"/>
      <c r="Q51" s="137"/>
      <c r="R51" s="137"/>
      <c r="S51" s="137"/>
      <c r="T51" s="137"/>
      <c r="U51" s="137"/>
      <c r="V51" s="137"/>
      <c r="W51" s="154"/>
      <c r="X51" s="137"/>
      <c r="Y51" s="137"/>
      <c r="Z51" s="120"/>
      <c r="AA51" s="155"/>
      <c r="AB51" s="96"/>
      <c r="AC51" s="96"/>
      <c r="AD51" s="137"/>
      <c r="AE51" s="120"/>
      <c r="AJ51" s="177"/>
    </row>
    <row r="52" spans="2:36">
      <c r="B52" s="150"/>
      <c r="C52" s="345" t="s">
        <v>597</v>
      </c>
      <c r="D52" s="137" t="s">
        <v>624</v>
      </c>
      <c r="E52" s="137"/>
      <c r="F52" s="137"/>
      <c r="G52" s="137"/>
      <c r="H52" s="137"/>
      <c r="I52" s="137"/>
      <c r="J52" s="137"/>
      <c r="K52" s="137"/>
      <c r="L52" s="137"/>
      <c r="M52" s="137"/>
      <c r="N52" s="137"/>
      <c r="O52" s="137"/>
      <c r="P52" s="137"/>
      <c r="Q52" s="137"/>
      <c r="R52" s="137"/>
      <c r="S52" s="137"/>
      <c r="T52" s="137"/>
      <c r="U52" s="137"/>
      <c r="V52" s="137"/>
      <c r="W52" s="137"/>
      <c r="X52" s="137"/>
      <c r="Y52" s="137"/>
      <c r="Z52" s="315"/>
      <c r="AA52" s="153"/>
      <c r="AB52" s="96" t="s">
        <v>96</v>
      </c>
      <c r="AC52" s="96" t="s">
        <v>109</v>
      </c>
      <c r="AD52" s="96" t="s">
        <v>96</v>
      </c>
      <c r="AE52" s="120"/>
    </row>
    <row r="53" spans="2:36">
      <c r="B53" s="150"/>
      <c r="C53" s="137"/>
      <c r="D53" s="137" t="s">
        <v>625</v>
      </c>
      <c r="E53" s="110"/>
      <c r="F53" s="110"/>
      <c r="G53" s="110"/>
      <c r="H53" s="110"/>
      <c r="I53" s="110"/>
      <c r="J53" s="110"/>
      <c r="K53" s="110"/>
      <c r="L53" s="110"/>
      <c r="M53" s="110"/>
      <c r="N53" s="110"/>
      <c r="O53" s="177"/>
      <c r="P53" s="177"/>
      <c r="Q53" s="177"/>
      <c r="R53" s="137"/>
      <c r="S53" s="137"/>
      <c r="T53" s="137"/>
      <c r="U53" s="137"/>
      <c r="V53" s="137"/>
      <c r="W53" s="137"/>
      <c r="X53" s="137"/>
      <c r="Y53" s="137"/>
      <c r="Z53" s="107"/>
      <c r="AA53" s="155"/>
      <c r="AB53" s="96"/>
      <c r="AC53" s="96"/>
      <c r="AD53" s="137"/>
      <c r="AE53" s="120"/>
    </row>
    <row r="54" spans="2:36">
      <c r="B54" s="150"/>
      <c r="C54" s="137"/>
      <c r="D54" s="96"/>
      <c r="E54" s="854"/>
      <c r="F54" s="854"/>
      <c r="G54" s="854"/>
      <c r="H54" s="854"/>
      <c r="I54" s="854"/>
      <c r="J54" s="854"/>
      <c r="K54" s="854"/>
      <c r="L54" s="854"/>
      <c r="M54" s="854"/>
      <c r="N54" s="854"/>
      <c r="O54" s="137"/>
      <c r="P54" s="137"/>
      <c r="Q54" s="96"/>
      <c r="R54" s="137"/>
      <c r="S54" s="154"/>
      <c r="T54" s="154"/>
      <c r="U54" s="154"/>
      <c r="V54" s="154"/>
      <c r="W54" s="137"/>
      <c r="X54" s="137"/>
      <c r="Y54" s="137"/>
      <c r="Z54" s="156"/>
      <c r="AA54" s="155"/>
      <c r="AB54" s="96"/>
      <c r="AC54" s="96"/>
      <c r="AD54" s="137"/>
      <c r="AE54" s="120"/>
    </row>
    <row r="55" spans="2:36">
      <c r="B55" s="150"/>
      <c r="C55" s="345" t="s">
        <v>618</v>
      </c>
      <c r="D55" s="137" t="s">
        <v>626</v>
      </c>
      <c r="E55" s="137"/>
      <c r="F55" s="137"/>
      <c r="G55" s="137"/>
      <c r="H55" s="137"/>
      <c r="I55" s="137"/>
      <c r="J55" s="137"/>
      <c r="K55" s="137"/>
      <c r="L55" s="137"/>
      <c r="M55" s="137"/>
      <c r="N55" s="137"/>
      <c r="O55" s="137"/>
      <c r="P55" s="137"/>
      <c r="Q55" s="137"/>
      <c r="R55" s="137"/>
      <c r="S55" s="137"/>
      <c r="T55" s="137"/>
      <c r="U55" s="137"/>
      <c r="V55" s="137"/>
      <c r="W55" s="137"/>
      <c r="X55" s="137"/>
      <c r="Y55" s="137"/>
      <c r="Z55" s="315"/>
      <c r="AA55" s="153"/>
      <c r="AB55" s="96" t="s">
        <v>96</v>
      </c>
      <c r="AC55" s="96" t="s">
        <v>109</v>
      </c>
      <c r="AD55" s="96" t="s">
        <v>96</v>
      </c>
      <c r="AE55" s="120"/>
    </row>
    <row r="56" spans="2:36">
      <c r="B56" s="101"/>
      <c r="C56" s="347"/>
      <c r="D56" s="139" t="s">
        <v>627</v>
      </c>
      <c r="E56" s="139"/>
      <c r="F56" s="139"/>
      <c r="G56" s="139"/>
      <c r="H56" s="139"/>
      <c r="I56" s="139"/>
      <c r="J56" s="139"/>
      <c r="K56" s="139"/>
      <c r="L56" s="139"/>
      <c r="M56" s="139"/>
      <c r="N56" s="139"/>
      <c r="O56" s="139"/>
      <c r="P56" s="139"/>
      <c r="Q56" s="139"/>
      <c r="R56" s="139"/>
      <c r="S56" s="139"/>
      <c r="T56" s="139"/>
      <c r="U56" s="139"/>
      <c r="V56" s="139"/>
      <c r="W56" s="139"/>
      <c r="X56" s="139"/>
      <c r="Y56" s="139"/>
      <c r="Z56" s="100"/>
      <c r="AA56" s="134"/>
      <c r="AB56" s="135"/>
      <c r="AC56" s="135"/>
      <c r="AD56" s="139"/>
      <c r="AE56" s="100"/>
    </row>
    <row r="57" spans="2:36">
      <c r="B57" s="95" t="s">
        <v>628</v>
      </c>
      <c r="C57" s="137"/>
      <c r="D57" s="137"/>
      <c r="E57" s="137"/>
      <c r="F57" s="137"/>
      <c r="G57" s="137"/>
      <c r="H57" s="137"/>
      <c r="I57" s="137"/>
      <c r="J57" s="137"/>
      <c r="K57" s="137"/>
      <c r="L57" s="137"/>
      <c r="M57" s="137"/>
      <c r="N57" s="137"/>
      <c r="O57" s="137"/>
      <c r="P57" s="137"/>
      <c r="Q57" s="137"/>
      <c r="R57" s="137"/>
      <c r="S57" s="137"/>
      <c r="T57" s="137"/>
      <c r="U57" s="137"/>
      <c r="V57" s="137"/>
    </row>
    <row r="58" spans="2:36">
      <c r="C58" s="137" t="s">
        <v>629</v>
      </c>
      <c r="D58" s="137"/>
      <c r="E58" s="137"/>
      <c r="F58" s="137"/>
      <c r="G58" s="137"/>
      <c r="H58" s="137"/>
      <c r="I58" s="137"/>
      <c r="J58" s="137"/>
      <c r="K58" s="137"/>
      <c r="L58" s="137"/>
      <c r="M58" s="137"/>
      <c r="N58" s="137"/>
      <c r="O58" s="137"/>
      <c r="P58" s="137"/>
      <c r="Q58" s="137"/>
      <c r="R58" s="137"/>
      <c r="S58" s="137"/>
      <c r="T58" s="137"/>
      <c r="U58" s="137"/>
      <c r="V58" s="137"/>
    </row>
    <row r="59" spans="2:36">
      <c r="B59" s="95" t="s">
        <v>630</v>
      </c>
      <c r="E59" s="137"/>
      <c r="F59" s="137"/>
      <c r="G59" s="137"/>
      <c r="H59" s="137"/>
      <c r="I59" s="137"/>
      <c r="J59" s="137"/>
      <c r="K59" s="137"/>
      <c r="L59" s="137"/>
      <c r="M59" s="137"/>
      <c r="N59" s="137"/>
      <c r="O59" s="137"/>
      <c r="P59" s="137"/>
      <c r="Q59" s="137"/>
      <c r="R59" s="137"/>
      <c r="S59" s="137"/>
      <c r="T59" s="137"/>
      <c r="U59" s="137"/>
      <c r="V59" s="137"/>
    </row>
    <row r="60" spans="2:36">
      <c r="C60" s="95" t="s">
        <v>631</v>
      </c>
    </row>
    <row r="61" spans="2:36">
      <c r="C61" s="95" t="s">
        <v>632</v>
      </c>
    </row>
    <row r="62" spans="2:36">
      <c r="C62" s="95" t="s">
        <v>633</v>
      </c>
      <c r="K62" s="95" t="s">
        <v>634</v>
      </c>
    </row>
    <row r="63" spans="2:36">
      <c r="K63" s="95" t="s">
        <v>635</v>
      </c>
    </row>
    <row r="64" spans="2:36">
      <c r="K64" s="95" t="s">
        <v>636</v>
      </c>
    </row>
    <row r="65" spans="2:11">
      <c r="K65" s="95" t="s">
        <v>637</v>
      </c>
    </row>
    <row r="66" spans="2:11">
      <c r="K66" s="95" t="s">
        <v>638</v>
      </c>
    </row>
    <row r="67" spans="2:11">
      <c r="B67" s="95" t="s">
        <v>639</v>
      </c>
    </row>
    <row r="68" spans="2:11">
      <c r="C68" s="95" t="s">
        <v>640</v>
      </c>
    </row>
    <row r="69" spans="2:11">
      <c r="C69" s="95" t="s">
        <v>641</v>
      </c>
    </row>
    <row r="70" spans="2:11">
      <c r="C70" s="95" t="s">
        <v>642</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1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4" sqref="B4:Y4"/>
    </sheetView>
  </sheetViews>
  <sheetFormatPr defaultColWidth="4" defaultRowHeight="13.5"/>
  <cols>
    <col min="1" max="1" width="1.5" style="95" customWidth="1"/>
    <col min="2" max="2" width="3.125" style="95" customWidth="1"/>
    <col min="3" max="3" width="1.125" style="95" customWidth="1"/>
    <col min="4" max="19" width="4" style="95" customWidth="1"/>
    <col min="20" max="20" width="3.125"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7">
      <c r="B2" s="95" t="s">
        <v>643</v>
      </c>
      <c r="C2" s="126"/>
      <c r="D2" s="126"/>
      <c r="E2" s="126"/>
      <c r="F2" s="126"/>
      <c r="G2" s="126"/>
      <c r="H2" s="126"/>
      <c r="I2" s="126"/>
      <c r="J2" s="126"/>
      <c r="K2" s="126"/>
      <c r="L2" s="126"/>
      <c r="M2" s="126"/>
      <c r="N2" s="126"/>
      <c r="O2" s="126"/>
      <c r="P2" s="126"/>
      <c r="Q2" s="126"/>
      <c r="R2" s="126"/>
      <c r="S2" s="126"/>
      <c r="T2" s="126"/>
      <c r="U2" s="126"/>
      <c r="V2" s="126"/>
      <c r="W2" s="126"/>
      <c r="X2" s="126"/>
      <c r="Y2" s="126"/>
    </row>
    <row r="4" spans="2:27" ht="34.5" customHeight="1">
      <c r="B4" s="1045" t="s">
        <v>644</v>
      </c>
      <c r="C4" s="799"/>
      <c r="D4" s="799"/>
      <c r="E4" s="799"/>
      <c r="F4" s="799"/>
      <c r="G4" s="799"/>
      <c r="H4" s="799"/>
      <c r="I4" s="799"/>
      <c r="J4" s="799"/>
      <c r="K4" s="799"/>
      <c r="L4" s="799"/>
      <c r="M4" s="799"/>
      <c r="N4" s="799"/>
      <c r="O4" s="799"/>
      <c r="P4" s="799"/>
      <c r="Q4" s="799"/>
      <c r="R4" s="799"/>
      <c r="S4" s="799"/>
      <c r="T4" s="799"/>
      <c r="U4" s="799"/>
      <c r="V4" s="799"/>
      <c r="W4" s="799"/>
      <c r="X4" s="799"/>
      <c r="Y4" s="799"/>
    </row>
    <row r="5" spans="2:27" ht="13.5" customHeight="1"/>
    <row r="6" spans="2:27" ht="24"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7" ht="24" customHeight="1">
      <c r="B7" s="800" t="s">
        <v>123</v>
      </c>
      <c r="C7" s="800"/>
      <c r="D7" s="800"/>
      <c r="E7" s="800"/>
      <c r="F7" s="800"/>
      <c r="G7" s="128" t="s">
        <v>96</v>
      </c>
      <c r="H7" s="146" t="s">
        <v>103</v>
      </c>
      <c r="I7" s="146"/>
      <c r="J7" s="146"/>
      <c r="K7" s="146"/>
      <c r="L7" s="96" t="s">
        <v>96</v>
      </c>
      <c r="M7" s="146" t="s">
        <v>104</v>
      </c>
      <c r="N7" s="146"/>
      <c r="O7" s="146"/>
      <c r="P7" s="146"/>
      <c r="Q7" s="96" t="s">
        <v>96</v>
      </c>
      <c r="R7" s="146" t="s">
        <v>105</v>
      </c>
      <c r="S7" s="146"/>
      <c r="T7" s="146"/>
      <c r="U7" s="146"/>
      <c r="V7" s="146"/>
      <c r="W7" s="166"/>
      <c r="X7" s="166"/>
      <c r="Y7" s="167"/>
    </row>
    <row r="8" spans="2:27" ht="21.95" customHeight="1">
      <c r="B8" s="804" t="s">
        <v>645</v>
      </c>
      <c r="C8" s="805"/>
      <c r="D8" s="805"/>
      <c r="E8" s="805"/>
      <c r="F8" s="806"/>
      <c r="G8" s="96" t="s">
        <v>96</v>
      </c>
      <c r="H8" s="119" t="s">
        <v>646</v>
      </c>
      <c r="I8" s="118"/>
      <c r="J8" s="118"/>
      <c r="K8" s="118"/>
      <c r="L8" s="118"/>
      <c r="M8" s="118"/>
      <c r="N8" s="118"/>
      <c r="O8" s="118"/>
      <c r="P8" s="118"/>
      <c r="Q8" s="118"/>
      <c r="R8" s="118"/>
      <c r="S8" s="118"/>
      <c r="T8" s="118"/>
      <c r="U8" s="118"/>
      <c r="V8" s="118"/>
      <c r="W8" s="118"/>
      <c r="X8" s="118"/>
      <c r="Y8" s="168"/>
    </row>
    <row r="9" spans="2:27" ht="21.95" customHeight="1">
      <c r="B9" s="807"/>
      <c r="C9" s="808"/>
      <c r="D9" s="808"/>
      <c r="E9" s="808"/>
      <c r="F9" s="809"/>
      <c r="G9" s="96" t="s">
        <v>96</v>
      </c>
      <c r="H9" s="137" t="s">
        <v>647</v>
      </c>
      <c r="I9" s="154"/>
      <c r="J9" s="154"/>
      <c r="K9" s="154"/>
      <c r="L9" s="154"/>
      <c r="M9" s="154"/>
      <c r="N9" s="154"/>
      <c r="O9" s="154"/>
      <c r="P9" s="154"/>
      <c r="Q9" s="154"/>
      <c r="R9" s="154"/>
      <c r="S9" s="154"/>
      <c r="T9" s="154"/>
      <c r="U9" s="154"/>
      <c r="V9" s="154"/>
      <c r="W9" s="154"/>
      <c r="X9" s="154"/>
      <c r="Y9" s="169"/>
    </row>
    <row r="10" spans="2:27" ht="21.95" customHeight="1">
      <c r="B10" s="810"/>
      <c r="C10" s="811"/>
      <c r="D10" s="811"/>
      <c r="E10" s="811"/>
      <c r="F10" s="812"/>
      <c r="G10" s="134" t="s">
        <v>96</v>
      </c>
      <c r="H10" s="139" t="s">
        <v>648</v>
      </c>
      <c r="I10" s="163"/>
      <c r="J10" s="163"/>
      <c r="K10" s="163"/>
      <c r="L10" s="163"/>
      <c r="M10" s="163"/>
      <c r="N10" s="163"/>
      <c r="O10" s="163"/>
      <c r="P10" s="163"/>
      <c r="Q10" s="163"/>
      <c r="R10" s="163"/>
      <c r="S10" s="163"/>
      <c r="T10" s="163"/>
      <c r="U10" s="163"/>
      <c r="V10" s="163"/>
      <c r="W10" s="163"/>
      <c r="X10" s="163"/>
      <c r="Y10" s="170"/>
    </row>
    <row r="11" spans="2:27" ht="13.5" customHeight="1"/>
    <row r="12" spans="2:27" ht="12.95" customHeight="1">
      <c r="B12" s="98"/>
      <c r="C12" s="119"/>
      <c r="D12" s="119"/>
      <c r="E12" s="119"/>
      <c r="F12" s="119"/>
      <c r="G12" s="119"/>
      <c r="H12" s="119"/>
      <c r="I12" s="119"/>
      <c r="J12" s="119"/>
      <c r="K12" s="119"/>
      <c r="L12" s="119"/>
      <c r="M12" s="119"/>
      <c r="N12" s="119"/>
      <c r="O12" s="119"/>
      <c r="P12" s="119"/>
      <c r="Q12" s="119"/>
      <c r="R12" s="119"/>
      <c r="S12" s="119"/>
      <c r="T12" s="97"/>
      <c r="U12" s="119"/>
      <c r="V12" s="119"/>
      <c r="W12" s="119"/>
      <c r="X12" s="119"/>
      <c r="Y12" s="97"/>
      <c r="Z12" s="126"/>
      <c r="AA12" s="126"/>
    </row>
    <row r="13" spans="2:27" ht="17.100000000000001" customHeight="1">
      <c r="B13" s="348" t="s">
        <v>649</v>
      </c>
      <c r="C13" s="349"/>
      <c r="D13" s="137"/>
      <c r="E13" s="137"/>
      <c r="F13" s="137"/>
      <c r="G13" s="137"/>
      <c r="H13" s="137"/>
      <c r="I13" s="137"/>
      <c r="J13" s="137"/>
      <c r="K13" s="137"/>
      <c r="L13" s="137"/>
      <c r="M13" s="137"/>
      <c r="N13" s="137"/>
      <c r="O13" s="137"/>
      <c r="P13" s="137"/>
      <c r="Q13" s="137"/>
      <c r="R13" s="137"/>
      <c r="S13" s="137"/>
      <c r="T13" s="120"/>
      <c r="U13" s="137"/>
      <c r="V13" s="151" t="s">
        <v>108</v>
      </c>
      <c r="W13" s="151" t="s">
        <v>109</v>
      </c>
      <c r="X13" s="151" t="s">
        <v>110</v>
      </c>
      <c r="Y13" s="120"/>
      <c r="Z13" s="126"/>
      <c r="AA13" s="126"/>
    </row>
    <row r="14" spans="2:27" ht="17.100000000000001" customHeight="1">
      <c r="B14" s="150"/>
      <c r="C14" s="137"/>
      <c r="D14" s="137"/>
      <c r="E14" s="137"/>
      <c r="F14" s="137"/>
      <c r="G14" s="137"/>
      <c r="H14" s="137"/>
      <c r="I14" s="137"/>
      <c r="J14" s="137"/>
      <c r="K14" s="137"/>
      <c r="L14" s="137"/>
      <c r="M14" s="137"/>
      <c r="N14" s="137"/>
      <c r="O14" s="137"/>
      <c r="P14" s="137"/>
      <c r="Q14" s="137"/>
      <c r="R14" s="137"/>
      <c r="S14" s="137"/>
      <c r="T14" s="120"/>
      <c r="U14" s="137"/>
      <c r="V14" s="137"/>
      <c r="W14" s="137"/>
      <c r="X14" s="137"/>
      <c r="Y14" s="120"/>
      <c r="Z14" s="126"/>
      <c r="AA14" s="126"/>
    </row>
    <row r="15" spans="2:27" ht="21.95" customHeight="1">
      <c r="B15" s="150"/>
      <c r="C15" s="1043" t="s">
        <v>650</v>
      </c>
      <c r="D15" s="1008"/>
      <c r="E15" s="1008"/>
      <c r="F15" s="172" t="s">
        <v>159</v>
      </c>
      <c r="G15" s="858" t="s">
        <v>651</v>
      </c>
      <c r="H15" s="858"/>
      <c r="I15" s="858"/>
      <c r="J15" s="858"/>
      <c r="K15" s="858"/>
      <c r="L15" s="858"/>
      <c r="M15" s="858"/>
      <c r="N15" s="858"/>
      <c r="O15" s="858"/>
      <c r="P15" s="858"/>
      <c r="Q15" s="858"/>
      <c r="R15" s="858"/>
      <c r="S15" s="858"/>
      <c r="T15" s="120"/>
      <c r="U15" s="137"/>
      <c r="V15" s="96" t="s">
        <v>96</v>
      </c>
      <c r="W15" s="96" t="s">
        <v>109</v>
      </c>
      <c r="X15" s="96" t="s">
        <v>96</v>
      </c>
      <c r="Y15" s="120"/>
      <c r="Z15" s="126"/>
      <c r="AA15" s="126"/>
    </row>
    <row r="16" spans="2:27" ht="49.5" customHeight="1">
      <c r="B16" s="150"/>
      <c r="C16" s="1008"/>
      <c r="D16" s="1008"/>
      <c r="E16" s="1008"/>
      <c r="F16" s="172" t="s">
        <v>162</v>
      </c>
      <c r="G16" s="1044" t="s">
        <v>652</v>
      </c>
      <c r="H16" s="1044"/>
      <c r="I16" s="1044"/>
      <c r="J16" s="1044"/>
      <c r="K16" s="1044"/>
      <c r="L16" s="1044"/>
      <c r="M16" s="1044"/>
      <c r="N16" s="1044"/>
      <c r="O16" s="1044"/>
      <c r="P16" s="1044"/>
      <c r="Q16" s="1044"/>
      <c r="R16" s="1044"/>
      <c r="S16" s="1044"/>
      <c r="T16" s="120"/>
      <c r="U16" s="137"/>
      <c r="V16" s="96" t="s">
        <v>96</v>
      </c>
      <c r="W16" s="96" t="s">
        <v>109</v>
      </c>
      <c r="X16" s="96" t="s">
        <v>96</v>
      </c>
      <c r="Y16" s="120"/>
      <c r="Z16" s="126"/>
      <c r="AA16" s="126"/>
    </row>
    <row r="17" spans="2:27" ht="21.95" customHeight="1">
      <c r="B17" s="150"/>
      <c r="C17" s="1008"/>
      <c r="D17" s="1008"/>
      <c r="E17" s="1008"/>
      <c r="F17" s="172" t="s">
        <v>238</v>
      </c>
      <c r="G17" s="858" t="s">
        <v>653</v>
      </c>
      <c r="H17" s="858"/>
      <c r="I17" s="858"/>
      <c r="J17" s="858"/>
      <c r="K17" s="858"/>
      <c r="L17" s="858"/>
      <c r="M17" s="858"/>
      <c r="N17" s="858"/>
      <c r="O17" s="858"/>
      <c r="P17" s="858"/>
      <c r="Q17" s="858"/>
      <c r="R17" s="858"/>
      <c r="S17" s="858"/>
      <c r="T17" s="120"/>
      <c r="U17" s="137"/>
      <c r="V17" s="96" t="s">
        <v>96</v>
      </c>
      <c r="W17" s="96" t="s">
        <v>109</v>
      </c>
      <c r="X17" s="96" t="s">
        <v>96</v>
      </c>
      <c r="Y17" s="120"/>
      <c r="Z17" s="126"/>
      <c r="AA17" s="126"/>
    </row>
    <row r="18" spans="2:27" ht="17.100000000000001" customHeight="1">
      <c r="B18" s="150"/>
      <c r="C18" s="110"/>
      <c r="D18" s="110"/>
      <c r="E18" s="110"/>
      <c r="F18" s="137"/>
      <c r="G18" s="137"/>
      <c r="H18" s="137"/>
      <c r="I18" s="137"/>
      <c r="J18" s="137"/>
      <c r="K18" s="137"/>
      <c r="L18" s="137"/>
      <c r="M18" s="137"/>
      <c r="N18" s="137"/>
      <c r="O18" s="137"/>
      <c r="P18" s="137"/>
      <c r="Q18" s="137"/>
      <c r="R18" s="137"/>
      <c r="S18" s="137"/>
      <c r="T18" s="120"/>
      <c r="U18" s="137"/>
      <c r="V18" s="137"/>
      <c r="W18" s="137"/>
      <c r="Y18" s="120"/>
      <c r="Z18" s="126"/>
      <c r="AA18" s="126"/>
    </row>
    <row r="19" spans="2:27" ht="21.95" customHeight="1">
      <c r="B19" s="150"/>
      <c r="C19" s="1046" t="s">
        <v>654</v>
      </c>
      <c r="D19" s="1047"/>
      <c r="E19" s="1047"/>
      <c r="F19" s="172" t="s">
        <v>159</v>
      </c>
      <c r="G19" s="858" t="s">
        <v>655</v>
      </c>
      <c r="H19" s="858"/>
      <c r="I19" s="858"/>
      <c r="J19" s="858"/>
      <c r="K19" s="858"/>
      <c r="L19" s="858"/>
      <c r="M19" s="858"/>
      <c r="N19" s="858"/>
      <c r="O19" s="858"/>
      <c r="P19" s="858"/>
      <c r="Q19" s="858"/>
      <c r="R19" s="858"/>
      <c r="S19" s="858"/>
      <c r="T19" s="120"/>
      <c r="U19" s="137"/>
      <c r="V19" s="96" t="s">
        <v>96</v>
      </c>
      <c r="W19" s="96" t="s">
        <v>109</v>
      </c>
      <c r="X19" s="96" t="s">
        <v>96</v>
      </c>
      <c r="Y19" s="120"/>
      <c r="Z19" s="126"/>
      <c r="AA19" s="126"/>
    </row>
    <row r="20" spans="2:27" ht="49.5" customHeight="1">
      <c r="B20" s="150"/>
      <c r="C20" s="1047"/>
      <c r="D20" s="1047"/>
      <c r="E20" s="1047"/>
      <c r="F20" s="172" t="s">
        <v>162</v>
      </c>
      <c r="G20" s="1044" t="s">
        <v>656</v>
      </c>
      <c r="H20" s="1044"/>
      <c r="I20" s="1044"/>
      <c r="J20" s="1044"/>
      <c r="K20" s="1044"/>
      <c r="L20" s="1044"/>
      <c r="M20" s="1044"/>
      <c r="N20" s="1044"/>
      <c r="O20" s="1044"/>
      <c r="P20" s="1044"/>
      <c r="Q20" s="1044"/>
      <c r="R20" s="1044"/>
      <c r="S20" s="1044"/>
      <c r="T20" s="120"/>
      <c r="U20" s="137"/>
      <c r="V20" s="96" t="s">
        <v>96</v>
      </c>
      <c r="W20" s="96" t="s">
        <v>109</v>
      </c>
      <c r="X20" s="96" t="s">
        <v>96</v>
      </c>
      <c r="Y20" s="120"/>
      <c r="Z20" s="126"/>
      <c r="AA20" s="126"/>
    </row>
    <row r="21" spans="2:27" ht="21.95" customHeight="1">
      <c r="B21" s="150"/>
      <c r="C21" s="1047"/>
      <c r="D21" s="1047"/>
      <c r="E21" s="1047"/>
      <c r="F21" s="172" t="s">
        <v>238</v>
      </c>
      <c r="G21" s="858" t="s">
        <v>653</v>
      </c>
      <c r="H21" s="858"/>
      <c r="I21" s="858"/>
      <c r="J21" s="858"/>
      <c r="K21" s="858"/>
      <c r="L21" s="858"/>
      <c r="M21" s="858"/>
      <c r="N21" s="858"/>
      <c r="O21" s="858"/>
      <c r="P21" s="858"/>
      <c r="Q21" s="858"/>
      <c r="R21" s="858"/>
      <c r="S21" s="858"/>
      <c r="T21" s="120"/>
      <c r="U21" s="137"/>
      <c r="V21" s="96" t="s">
        <v>96</v>
      </c>
      <c r="W21" s="96" t="s">
        <v>109</v>
      </c>
      <c r="X21" s="96" t="s">
        <v>96</v>
      </c>
      <c r="Y21" s="120"/>
      <c r="Z21" s="126"/>
      <c r="AA21" s="126"/>
    </row>
    <row r="22" spans="2:27" ht="17.100000000000001" customHeight="1">
      <c r="B22" s="150"/>
      <c r="C22" s="137"/>
      <c r="D22" s="137"/>
      <c r="E22" s="137"/>
      <c r="F22" s="137"/>
      <c r="G22" s="137"/>
      <c r="H22" s="137"/>
      <c r="I22" s="137"/>
      <c r="J22" s="137"/>
      <c r="K22" s="137"/>
      <c r="L22" s="137"/>
      <c r="M22" s="137"/>
      <c r="N22" s="137"/>
      <c r="O22" s="137"/>
      <c r="P22" s="137"/>
      <c r="Q22" s="137"/>
      <c r="R22" s="137"/>
      <c r="S22" s="137"/>
      <c r="T22" s="120"/>
      <c r="U22" s="137"/>
      <c r="V22" s="137"/>
      <c r="W22" s="137"/>
      <c r="X22" s="137"/>
      <c r="Y22" s="120"/>
      <c r="Z22" s="126"/>
      <c r="AA22" s="126"/>
    </row>
    <row r="23" spans="2:27" ht="21.95" customHeight="1">
      <c r="B23" s="150"/>
      <c r="C23" s="1043" t="s">
        <v>657</v>
      </c>
      <c r="D23" s="1008"/>
      <c r="E23" s="1008"/>
      <c r="F23" s="172" t="s">
        <v>159</v>
      </c>
      <c r="G23" s="858" t="s">
        <v>658</v>
      </c>
      <c r="H23" s="858"/>
      <c r="I23" s="858"/>
      <c r="J23" s="858"/>
      <c r="K23" s="858"/>
      <c r="L23" s="858"/>
      <c r="M23" s="858"/>
      <c r="N23" s="858"/>
      <c r="O23" s="858"/>
      <c r="P23" s="858"/>
      <c r="Q23" s="858"/>
      <c r="R23" s="858"/>
      <c r="S23" s="858"/>
      <c r="T23" s="120"/>
      <c r="U23" s="137"/>
      <c r="V23" s="96" t="s">
        <v>96</v>
      </c>
      <c r="W23" s="96" t="s">
        <v>109</v>
      </c>
      <c r="X23" s="96" t="s">
        <v>96</v>
      </c>
      <c r="Y23" s="120"/>
      <c r="Z23" s="126"/>
      <c r="AA23" s="126"/>
    </row>
    <row r="24" spans="2:27" ht="21.95" customHeight="1">
      <c r="B24" s="150"/>
      <c r="C24" s="1008"/>
      <c r="D24" s="1008"/>
      <c r="E24" s="1008"/>
      <c r="F24" s="172" t="s">
        <v>162</v>
      </c>
      <c r="G24" s="1044" t="s">
        <v>659</v>
      </c>
      <c r="H24" s="1044"/>
      <c r="I24" s="1044"/>
      <c r="J24" s="1044"/>
      <c r="K24" s="1044"/>
      <c r="L24" s="1044"/>
      <c r="M24" s="1044"/>
      <c r="N24" s="1044"/>
      <c r="O24" s="1044"/>
      <c r="P24" s="1044"/>
      <c r="Q24" s="1044"/>
      <c r="R24" s="1044"/>
      <c r="S24" s="1044"/>
      <c r="T24" s="120"/>
      <c r="U24" s="137"/>
      <c r="V24" s="96" t="s">
        <v>96</v>
      </c>
      <c r="W24" s="96" t="s">
        <v>109</v>
      </c>
      <c r="X24" s="96" t="s">
        <v>96</v>
      </c>
      <c r="Y24" s="120"/>
      <c r="Z24" s="126"/>
      <c r="AA24" s="126"/>
    </row>
    <row r="25" spans="2:27" ht="21.95" customHeight="1">
      <c r="B25" s="150"/>
      <c r="C25" s="1008"/>
      <c r="D25" s="1008"/>
      <c r="E25" s="1008"/>
      <c r="F25" s="172" t="s">
        <v>238</v>
      </c>
      <c r="G25" s="858" t="s">
        <v>653</v>
      </c>
      <c r="H25" s="858"/>
      <c r="I25" s="858"/>
      <c r="J25" s="858"/>
      <c r="K25" s="858"/>
      <c r="L25" s="858"/>
      <c r="M25" s="858"/>
      <c r="N25" s="858"/>
      <c r="O25" s="858"/>
      <c r="P25" s="858"/>
      <c r="Q25" s="858"/>
      <c r="R25" s="858"/>
      <c r="S25" s="858"/>
      <c r="T25" s="120"/>
      <c r="U25" s="137"/>
      <c r="V25" s="96" t="s">
        <v>96</v>
      </c>
      <c r="W25" s="96" t="s">
        <v>109</v>
      </c>
      <c r="X25" s="96" t="s">
        <v>96</v>
      </c>
      <c r="Y25" s="120"/>
      <c r="Z25" s="126"/>
      <c r="AA25" s="126"/>
    </row>
    <row r="26" spans="2:27" ht="12.95" customHeight="1">
      <c r="B26" s="101"/>
      <c r="C26" s="139"/>
      <c r="D26" s="139"/>
      <c r="E26" s="139"/>
      <c r="F26" s="139"/>
      <c r="G26" s="139"/>
      <c r="H26" s="139"/>
      <c r="I26" s="139"/>
      <c r="J26" s="139"/>
      <c r="K26" s="139"/>
      <c r="L26" s="139"/>
      <c r="M26" s="139"/>
      <c r="N26" s="139"/>
      <c r="O26" s="139"/>
      <c r="P26" s="139"/>
      <c r="Q26" s="139"/>
      <c r="R26" s="139"/>
      <c r="S26" s="139"/>
      <c r="T26" s="100"/>
      <c r="U26" s="139"/>
      <c r="V26" s="139"/>
      <c r="W26" s="139"/>
      <c r="X26" s="139"/>
      <c r="Y26" s="100"/>
      <c r="Z26" s="137"/>
      <c r="AA26" s="137"/>
    </row>
    <row r="27" spans="2:2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row>
    <row r="28" spans="2:27">
      <c r="B28" s="137" t="s">
        <v>244</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row>
    <row r="29" spans="2:27">
      <c r="B29" s="137" t="s">
        <v>245</v>
      </c>
      <c r="C29" s="137"/>
      <c r="D29" s="137"/>
      <c r="E29" s="137"/>
      <c r="F29" s="137"/>
      <c r="G29" s="137"/>
      <c r="H29" s="137"/>
      <c r="I29" s="137"/>
      <c r="J29" s="137"/>
      <c r="K29" s="126"/>
      <c r="L29" s="126"/>
      <c r="M29" s="126"/>
      <c r="N29" s="126"/>
      <c r="O29" s="126"/>
      <c r="P29" s="126"/>
      <c r="Q29" s="126"/>
      <c r="R29" s="126"/>
      <c r="S29" s="126"/>
      <c r="T29" s="126"/>
      <c r="U29" s="126"/>
      <c r="V29" s="126"/>
      <c r="W29" s="126"/>
      <c r="X29" s="126"/>
      <c r="Y29" s="126"/>
      <c r="Z29" s="126"/>
      <c r="AA29" s="12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4" sqref="B4:Y4"/>
    </sheetView>
  </sheetViews>
  <sheetFormatPr defaultColWidth="4" defaultRowHeight="13.5"/>
  <cols>
    <col min="1" max="1" width="1.5" style="95" customWidth="1"/>
    <col min="2" max="2" width="3.125" style="95" customWidth="1"/>
    <col min="3" max="3" width="1.125" style="95" customWidth="1"/>
    <col min="4" max="19" width="4" style="95" customWidth="1"/>
    <col min="20" max="20" width="3.125"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29" width="4" style="95"/>
    <col min="30" max="30" width="6.625" style="95" bestFit="1" customWidth="1"/>
    <col min="31" max="16384" width="4" style="95"/>
  </cols>
  <sheetData>
    <row r="2" spans="2:30">
      <c r="B2" s="95" t="s">
        <v>660</v>
      </c>
      <c r="C2" s="126"/>
      <c r="D2" s="126"/>
      <c r="E2" s="126"/>
      <c r="F2" s="126"/>
      <c r="G2" s="126"/>
      <c r="H2" s="126"/>
      <c r="I2" s="126"/>
      <c r="J2" s="126"/>
      <c r="K2" s="126"/>
      <c r="L2" s="126"/>
      <c r="M2" s="126"/>
      <c r="N2" s="126"/>
      <c r="O2" s="126"/>
      <c r="P2" s="126"/>
      <c r="Q2" s="126"/>
      <c r="R2" s="126"/>
      <c r="S2" s="126"/>
      <c r="T2" s="126"/>
      <c r="U2" s="126"/>
      <c r="V2" s="126"/>
      <c r="W2" s="126"/>
      <c r="X2" s="126"/>
      <c r="Y2" s="126"/>
    </row>
    <row r="4" spans="2:30" ht="34.5" customHeight="1">
      <c r="B4" s="1045" t="s">
        <v>661</v>
      </c>
      <c r="C4" s="799"/>
      <c r="D4" s="799"/>
      <c r="E4" s="799"/>
      <c r="F4" s="799"/>
      <c r="G4" s="799"/>
      <c r="H4" s="799"/>
      <c r="I4" s="799"/>
      <c r="J4" s="799"/>
      <c r="K4" s="799"/>
      <c r="L4" s="799"/>
      <c r="M4" s="799"/>
      <c r="N4" s="799"/>
      <c r="O4" s="799"/>
      <c r="P4" s="799"/>
      <c r="Q4" s="799"/>
      <c r="R4" s="799"/>
      <c r="S4" s="799"/>
      <c r="T4" s="799"/>
      <c r="U4" s="799"/>
      <c r="V4" s="799"/>
      <c r="W4" s="799"/>
      <c r="X4" s="799"/>
      <c r="Y4" s="799"/>
    </row>
    <row r="5" spans="2:30" ht="13.5" customHeight="1"/>
    <row r="6" spans="2:30" ht="24"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30" ht="24"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66"/>
      <c r="X7" s="166"/>
      <c r="Y7" s="167"/>
    </row>
    <row r="8" spans="2:30" ht="21.95" customHeight="1">
      <c r="B8" s="804" t="s">
        <v>645</v>
      </c>
      <c r="C8" s="805"/>
      <c r="D8" s="805"/>
      <c r="E8" s="805"/>
      <c r="F8" s="806"/>
      <c r="G8" s="131" t="s">
        <v>96</v>
      </c>
      <c r="H8" s="119" t="s">
        <v>646</v>
      </c>
      <c r="I8" s="118"/>
      <c r="J8" s="118"/>
      <c r="K8" s="118"/>
      <c r="L8" s="118"/>
      <c r="M8" s="118"/>
      <c r="N8" s="118"/>
      <c r="O8" s="118"/>
      <c r="P8" s="118"/>
      <c r="Q8" s="118"/>
      <c r="R8" s="118"/>
      <c r="S8" s="118"/>
      <c r="T8" s="118"/>
      <c r="U8" s="118"/>
      <c r="V8" s="118"/>
      <c r="W8" s="118"/>
      <c r="X8" s="118"/>
      <c r="Y8" s="168"/>
    </row>
    <row r="9" spans="2:30" ht="21.95" customHeight="1">
      <c r="B9" s="807"/>
      <c r="C9" s="808"/>
      <c r="D9" s="808"/>
      <c r="E9" s="808"/>
      <c r="F9" s="809"/>
      <c r="G9" s="155" t="s">
        <v>96</v>
      </c>
      <c r="H9" s="137" t="s">
        <v>647</v>
      </c>
      <c r="I9" s="154"/>
      <c r="J9" s="154"/>
      <c r="K9" s="154"/>
      <c r="L9" s="154"/>
      <c r="M9" s="154"/>
      <c r="N9" s="154"/>
      <c r="O9" s="154"/>
      <c r="P9" s="154"/>
      <c r="Q9" s="154"/>
      <c r="R9" s="154"/>
      <c r="S9" s="154"/>
      <c r="T9" s="154"/>
      <c r="U9" s="154"/>
      <c r="V9" s="154"/>
      <c r="W9" s="154"/>
      <c r="X9" s="154"/>
      <c r="Y9" s="169"/>
    </row>
    <row r="10" spans="2:30" ht="21.95" customHeight="1">
      <c r="B10" s="810"/>
      <c r="C10" s="811"/>
      <c r="D10" s="811"/>
      <c r="E10" s="811"/>
      <c r="F10" s="812"/>
      <c r="G10" s="134" t="s">
        <v>96</v>
      </c>
      <c r="H10" s="139" t="s">
        <v>662</v>
      </c>
      <c r="I10" s="163"/>
      <c r="J10" s="163"/>
      <c r="K10" s="163"/>
      <c r="L10" s="163"/>
      <c r="M10" s="163"/>
      <c r="N10" s="163"/>
      <c r="O10" s="163"/>
      <c r="P10" s="163"/>
      <c r="Q10" s="163"/>
      <c r="R10" s="163"/>
      <c r="S10" s="163"/>
      <c r="T10" s="163"/>
      <c r="U10" s="163"/>
      <c r="V10" s="163"/>
      <c r="W10" s="163"/>
      <c r="X10" s="163"/>
      <c r="Y10" s="170"/>
    </row>
    <row r="11" spans="2:30" ht="13.5" customHeight="1">
      <c r="AD11" s="350"/>
    </row>
    <row r="12" spans="2:30" ht="12.95" customHeight="1">
      <c r="B12" s="98"/>
      <c r="C12" s="119"/>
      <c r="D12" s="119"/>
      <c r="E12" s="119"/>
      <c r="F12" s="119"/>
      <c r="G12" s="119"/>
      <c r="H12" s="119"/>
      <c r="I12" s="119"/>
      <c r="J12" s="119"/>
      <c r="K12" s="119"/>
      <c r="L12" s="119"/>
      <c r="M12" s="119"/>
      <c r="N12" s="119"/>
      <c r="O12" s="119"/>
      <c r="P12" s="119"/>
      <c r="Q12" s="119"/>
      <c r="R12" s="119"/>
      <c r="S12" s="119"/>
      <c r="T12" s="97"/>
      <c r="U12" s="119"/>
      <c r="V12" s="119"/>
      <c r="W12" s="119"/>
      <c r="X12" s="119"/>
      <c r="Y12" s="97"/>
      <c r="Z12" s="126"/>
      <c r="AA12" s="126"/>
    </row>
    <row r="13" spans="2:30" ht="17.100000000000001" customHeight="1">
      <c r="B13" s="348" t="s">
        <v>663</v>
      </c>
      <c r="C13" s="349"/>
      <c r="D13" s="137"/>
      <c r="E13" s="137"/>
      <c r="F13" s="137"/>
      <c r="G13" s="137"/>
      <c r="H13" s="137"/>
      <c r="I13" s="137"/>
      <c r="J13" s="137"/>
      <c r="K13" s="137"/>
      <c r="L13" s="137"/>
      <c r="M13" s="137"/>
      <c r="N13" s="137"/>
      <c r="O13" s="137"/>
      <c r="P13" s="137"/>
      <c r="Q13" s="137"/>
      <c r="R13" s="137"/>
      <c r="S13" s="137"/>
      <c r="T13" s="120"/>
      <c r="U13" s="137"/>
      <c r="V13" s="151" t="s">
        <v>108</v>
      </c>
      <c r="W13" s="151" t="s">
        <v>109</v>
      </c>
      <c r="X13" s="151" t="s">
        <v>110</v>
      </c>
      <c r="Y13" s="120"/>
      <c r="Z13" s="126"/>
      <c r="AA13" s="126"/>
    </row>
    <row r="14" spans="2:30" ht="17.100000000000001" customHeight="1">
      <c r="B14" s="150"/>
      <c r="C14" s="137"/>
      <c r="D14" s="137"/>
      <c r="E14" s="137"/>
      <c r="F14" s="137"/>
      <c r="G14" s="137"/>
      <c r="H14" s="137"/>
      <c r="I14" s="137"/>
      <c r="J14" s="137"/>
      <c r="K14" s="137"/>
      <c r="L14" s="137"/>
      <c r="M14" s="137"/>
      <c r="N14" s="137"/>
      <c r="O14" s="137"/>
      <c r="P14" s="137"/>
      <c r="Q14" s="137"/>
      <c r="R14" s="137"/>
      <c r="S14" s="137"/>
      <c r="T14" s="120"/>
      <c r="U14" s="137"/>
      <c r="V14" s="137"/>
      <c r="W14" s="137"/>
      <c r="X14" s="137"/>
      <c r="Y14" s="120"/>
      <c r="Z14" s="126"/>
      <c r="AA14" s="126"/>
    </row>
    <row r="15" spans="2:30" ht="49.5" customHeight="1">
      <c r="B15" s="150"/>
      <c r="C15" s="1043" t="s">
        <v>650</v>
      </c>
      <c r="D15" s="1008"/>
      <c r="E15" s="1008"/>
      <c r="F15" s="172" t="s">
        <v>159</v>
      </c>
      <c r="G15" s="1044" t="s">
        <v>664</v>
      </c>
      <c r="H15" s="1044"/>
      <c r="I15" s="1044"/>
      <c r="J15" s="1044"/>
      <c r="K15" s="1044"/>
      <c r="L15" s="1044"/>
      <c r="M15" s="1044"/>
      <c r="N15" s="1044"/>
      <c r="O15" s="1044"/>
      <c r="P15" s="1044"/>
      <c r="Q15" s="1044"/>
      <c r="R15" s="1044"/>
      <c r="S15" s="1044"/>
      <c r="T15" s="120"/>
      <c r="U15" s="137"/>
      <c r="V15" s="96" t="s">
        <v>96</v>
      </c>
      <c r="W15" s="96" t="s">
        <v>109</v>
      </c>
      <c r="X15" s="96" t="s">
        <v>96</v>
      </c>
      <c r="Y15" s="120"/>
      <c r="Z15" s="126"/>
      <c r="AA15" s="126"/>
    </row>
    <row r="16" spans="2:30" ht="69" customHeight="1">
      <c r="B16" s="150"/>
      <c r="C16" s="1008"/>
      <c r="D16" s="1008"/>
      <c r="E16" s="1008"/>
      <c r="F16" s="172" t="s">
        <v>162</v>
      </c>
      <c r="G16" s="1044" t="s">
        <v>665</v>
      </c>
      <c r="H16" s="1044"/>
      <c r="I16" s="1044"/>
      <c r="J16" s="1044"/>
      <c r="K16" s="1044"/>
      <c r="L16" s="1044"/>
      <c r="M16" s="1044"/>
      <c r="N16" s="1044"/>
      <c r="O16" s="1044"/>
      <c r="P16" s="1044"/>
      <c r="Q16" s="1044"/>
      <c r="R16" s="1044"/>
      <c r="S16" s="1044"/>
      <c r="T16" s="120"/>
      <c r="U16" s="137"/>
      <c r="V16" s="96" t="s">
        <v>96</v>
      </c>
      <c r="W16" s="96" t="s">
        <v>109</v>
      </c>
      <c r="X16" s="96" t="s">
        <v>96</v>
      </c>
      <c r="Y16" s="120"/>
      <c r="Z16" s="126"/>
      <c r="AA16" s="126"/>
    </row>
    <row r="17" spans="2:27" ht="39.950000000000003" customHeight="1">
      <c r="B17" s="150"/>
      <c r="C17" s="1008"/>
      <c r="D17" s="1008"/>
      <c r="E17" s="1008"/>
      <c r="F17" s="172" t="s">
        <v>238</v>
      </c>
      <c r="G17" s="1044" t="s">
        <v>666</v>
      </c>
      <c r="H17" s="1044"/>
      <c r="I17" s="1044"/>
      <c r="J17" s="1044"/>
      <c r="K17" s="1044"/>
      <c r="L17" s="1044"/>
      <c r="M17" s="1044"/>
      <c r="N17" s="1044"/>
      <c r="O17" s="1044"/>
      <c r="P17" s="1044"/>
      <c r="Q17" s="1044"/>
      <c r="R17" s="1044"/>
      <c r="S17" s="1044"/>
      <c r="T17" s="120"/>
      <c r="U17" s="137"/>
      <c r="V17" s="96" t="s">
        <v>96</v>
      </c>
      <c r="W17" s="96" t="s">
        <v>109</v>
      </c>
      <c r="X17" s="96" t="s">
        <v>96</v>
      </c>
      <c r="Y17" s="120"/>
      <c r="Z17" s="126"/>
      <c r="AA17" s="126"/>
    </row>
    <row r="18" spans="2:27" ht="21.95" customHeight="1">
      <c r="B18" s="150"/>
      <c r="C18" s="1008"/>
      <c r="D18" s="1008"/>
      <c r="E18" s="1008"/>
      <c r="F18" s="172" t="s">
        <v>240</v>
      </c>
      <c r="G18" s="1044" t="s">
        <v>667</v>
      </c>
      <c r="H18" s="1044"/>
      <c r="I18" s="1044"/>
      <c r="J18" s="1044"/>
      <c r="K18" s="1044"/>
      <c r="L18" s="1044"/>
      <c r="M18" s="1044"/>
      <c r="N18" s="1044"/>
      <c r="O18" s="1044"/>
      <c r="P18" s="1044"/>
      <c r="Q18" s="1044"/>
      <c r="R18" s="1044"/>
      <c r="S18" s="1044"/>
      <c r="T18" s="120"/>
      <c r="U18" s="137"/>
      <c r="V18" s="96" t="s">
        <v>96</v>
      </c>
      <c r="W18" s="96" t="s">
        <v>109</v>
      </c>
      <c r="X18" s="96" t="s">
        <v>96</v>
      </c>
      <c r="Y18" s="120"/>
      <c r="Z18" s="126"/>
      <c r="AA18" s="126"/>
    </row>
    <row r="19" spans="2:27" ht="17.45" customHeight="1">
      <c r="B19" s="150"/>
      <c r="C19" s="249"/>
      <c r="D19" s="249"/>
      <c r="E19" s="249"/>
      <c r="F19" s="96"/>
      <c r="G19" s="154"/>
      <c r="H19" s="154"/>
      <c r="I19" s="154"/>
      <c r="J19" s="154"/>
      <c r="K19" s="154"/>
      <c r="L19" s="154"/>
      <c r="M19" s="154"/>
      <c r="N19" s="154"/>
      <c r="O19" s="154"/>
      <c r="P19" s="154"/>
      <c r="Q19" s="154"/>
      <c r="R19" s="154"/>
      <c r="S19" s="154"/>
      <c r="T19" s="120"/>
      <c r="U19" s="137"/>
      <c r="W19" s="137"/>
      <c r="Y19" s="120"/>
      <c r="Z19" s="126"/>
      <c r="AA19" s="126"/>
    </row>
    <row r="20" spans="2:27" ht="69" customHeight="1">
      <c r="B20" s="150"/>
      <c r="C20" s="1046" t="s">
        <v>668</v>
      </c>
      <c r="D20" s="1047"/>
      <c r="E20" s="1047"/>
      <c r="F20" s="172" t="s">
        <v>159</v>
      </c>
      <c r="G20" s="1044" t="s">
        <v>669</v>
      </c>
      <c r="H20" s="1044"/>
      <c r="I20" s="1044"/>
      <c r="J20" s="1044"/>
      <c r="K20" s="1044"/>
      <c r="L20" s="1044"/>
      <c r="M20" s="1044"/>
      <c r="N20" s="1044"/>
      <c r="O20" s="1044"/>
      <c r="P20" s="1044"/>
      <c r="Q20" s="1044"/>
      <c r="R20" s="1044"/>
      <c r="S20" s="1044"/>
      <c r="T20" s="120"/>
      <c r="U20" s="137"/>
      <c r="V20" s="96" t="s">
        <v>96</v>
      </c>
      <c r="W20" s="96" t="s">
        <v>109</v>
      </c>
      <c r="X20" s="96" t="s">
        <v>96</v>
      </c>
      <c r="Y20" s="120"/>
      <c r="Z20" s="126"/>
      <c r="AA20" s="126"/>
    </row>
    <row r="21" spans="2:27" ht="69" customHeight="1">
      <c r="B21" s="150"/>
      <c r="C21" s="1047"/>
      <c r="D21" s="1047"/>
      <c r="E21" s="1047"/>
      <c r="F21" s="172" t="s">
        <v>162</v>
      </c>
      <c r="G21" s="1044" t="s">
        <v>670</v>
      </c>
      <c r="H21" s="1044"/>
      <c r="I21" s="1044"/>
      <c r="J21" s="1044"/>
      <c r="K21" s="1044"/>
      <c r="L21" s="1044"/>
      <c r="M21" s="1044"/>
      <c r="N21" s="1044"/>
      <c r="O21" s="1044"/>
      <c r="P21" s="1044"/>
      <c r="Q21" s="1044"/>
      <c r="R21" s="1044"/>
      <c r="S21" s="1044"/>
      <c r="T21" s="120"/>
      <c r="U21" s="137"/>
      <c r="V21" s="96" t="s">
        <v>96</v>
      </c>
      <c r="W21" s="96" t="s">
        <v>109</v>
      </c>
      <c r="X21" s="96" t="s">
        <v>96</v>
      </c>
      <c r="Y21" s="120"/>
      <c r="Z21" s="126"/>
      <c r="AA21" s="126"/>
    </row>
    <row r="22" spans="2:27" ht="49.5" customHeight="1">
      <c r="B22" s="150"/>
      <c r="C22" s="1047"/>
      <c r="D22" s="1047"/>
      <c r="E22" s="1047"/>
      <c r="F22" s="172" t="s">
        <v>238</v>
      </c>
      <c r="G22" s="1044" t="s">
        <v>671</v>
      </c>
      <c r="H22" s="1044"/>
      <c r="I22" s="1044"/>
      <c r="J22" s="1044"/>
      <c r="K22" s="1044"/>
      <c r="L22" s="1044"/>
      <c r="M22" s="1044"/>
      <c r="N22" s="1044"/>
      <c r="O22" s="1044"/>
      <c r="P22" s="1044"/>
      <c r="Q22" s="1044"/>
      <c r="R22" s="1044"/>
      <c r="S22" s="1044"/>
      <c r="T22" s="120"/>
      <c r="U22" s="137"/>
      <c r="V22" s="96" t="s">
        <v>96</v>
      </c>
      <c r="W22" s="96" t="s">
        <v>109</v>
      </c>
      <c r="X22" s="96" t="s">
        <v>96</v>
      </c>
      <c r="Y22" s="120"/>
      <c r="Z22" s="126"/>
      <c r="AA22" s="126"/>
    </row>
    <row r="23" spans="2:27" ht="21.95" customHeight="1">
      <c r="B23" s="150"/>
      <c r="C23" s="1047"/>
      <c r="D23" s="1047"/>
      <c r="E23" s="1047"/>
      <c r="F23" s="172" t="s">
        <v>240</v>
      </c>
      <c r="G23" s="1044" t="s">
        <v>672</v>
      </c>
      <c r="H23" s="1044"/>
      <c r="I23" s="1044"/>
      <c r="J23" s="1044"/>
      <c r="K23" s="1044"/>
      <c r="L23" s="1044"/>
      <c r="M23" s="1044"/>
      <c r="N23" s="1044"/>
      <c r="O23" s="1044"/>
      <c r="P23" s="1044"/>
      <c r="Q23" s="1044"/>
      <c r="R23" s="1044"/>
      <c r="S23" s="1044"/>
      <c r="T23" s="120"/>
      <c r="U23" s="137"/>
      <c r="V23" s="96" t="s">
        <v>96</v>
      </c>
      <c r="W23" s="96" t="s">
        <v>109</v>
      </c>
      <c r="X23" s="96" t="s">
        <v>96</v>
      </c>
      <c r="Y23" s="120"/>
      <c r="Z23" s="126"/>
      <c r="AA23" s="126"/>
    </row>
    <row r="24" spans="2:27" ht="17.45" customHeight="1">
      <c r="B24" s="150"/>
      <c r="C24" s="249"/>
      <c r="D24" s="249"/>
      <c r="E24" s="249"/>
      <c r="F24" s="96"/>
      <c r="G24" s="154"/>
      <c r="H24" s="154"/>
      <c r="I24" s="154"/>
      <c r="J24" s="154"/>
      <c r="K24" s="154"/>
      <c r="L24" s="154"/>
      <c r="M24" s="154"/>
      <c r="N24" s="154"/>
      <c r="O24" s="154"/>
      <c r="P24" s="154"/>
      <c r="Q24" s="154"/>
      <c r="R24" s="154"/>
      <c r="S24" s="154"/>
      <c r="T24" s="120"/>
      <c r="U24" s="137"/>
      <c r="W24" s="137"/>
      <c r="Y24" s="120"/>
      <c r="Z24" s="126"/>
      <c r="AA24" s="126"/>
    </row>
    <row r="25" spans="2:27" ht="69" customHeight="1">
      <c r="B25" s="150"/>
      <c r="C25" s="1048" t="s">
        <v>673</v>
      </c>
      <c r="D25" s="1049"/>
      <c r="E25" s="1050"/>
      <c r="F25" s="172" t="s">
        <v>159</v>
      </c>
      <c r="G25" s="1044" t="s">
        <v>674</v>
      </c>
      <c r="H25" s="1044"/>
      <c r="I25" s="1044"/>
      <c r="J25" s="1044"/>
      <c r="K25" s="1044"/>
      <c r="L25" s="1044"/>
      <c r="M25" s="1044"/>
      <c r="N25" s="1044"/>
      <c r="O25" s="1044"/>
      <c r="P25" s="1044"/>
      <c r="Q25" s="1044"/>
      <c r="R25" s="1044"/>
      <c r="S25" s="1044"/>
      <c r="T25" s="120"/>
      <c r="U25" s="137"/>
      <c r="V25" s="96" t="s">
        <v>96</v>
      </c>
      <c r="W25" s="96" t="s">
        <v>109</v>
      </c>
      <c r="X25" s="96" t="s">
        <v>96</v>
      </c>
      <c r="Y25" s="120"/>
      <c r="Z25" s="126"/>
      <c r="AA25" s="126"/>
    </row>
    <row r="26" spans="2:27" ht="69" customHeight="1">
      <c r="B26" s="150"/>
      <c r="C26" s="1051"/>
      <c r="D26" s="1052"/>
      <c r="E26" s="1053"/>
      <c r="F26" s="172" t="s">
        <v>162</v>
      </c>
      <c r="G26" s="1044" t="s">
        <v>675</v>
      </c>
      <c r="H26" s="1044"/>
      <c r="I26" s="1044"/>
      <c r="J26" s="1044"/>
      <c r="K26" s="1044"/>
      <c r="L26" s="1044"/>
      <c r="M26" s="1044"/>
      <c r="N26" s="1044"/>
      <c r="O26" s="1044"/>
      <c r="P26" s="1044"/>
      <c r="Q26" s="1044"/>
      <c r="R26" s="1044"/>
      <c r="S26" s="1044"/>
      <c r="T26" s="120"/>
      <c r="U26" s="137"/>
      <c r="V26" s="96" t="s">
        <v>96</v>
      </c>
      <c r="W26" s="96" t="s">
        <v>109</v>
      </c>
      <c r="X26" s="96" t="s">
        <v>96</v>
      </c>
      <c r="Y26" s="120"/>
      <c r="Z26" s="126"/>
      <c r="AA26" s="126"/>
    </row>
    <row r="27" spans="2:27" ht="49.5" customHeight="1">
      <c r="B27" s="150"/>
      <c r="C27" s="1054"/>
      <c r="D27" s="1055"/>
      <c r="E27" s="1056"/>
      <c r="F27" s="172" t="s">
        <v>238</v>
      </c>
      <c r="G27" s="1044" t="s">
        <v>676</v>
      </c>
      <c r="H27" s="1044"/>
      <c r="I27" s="1044"/>
      <c r="J27" s="1044"/>
      <c r="K27" s="1044"/>
      <c r="L27" s="1044"/>
      <c r="M27" s="1044"/>
      <c r="N27" s="1044"/>
      <c r="O27" s="1044"/>
      <c r="P27" s="1044"/>
      <c r="Q27" s="1044"/>
      <c r="R27" s="1044"/>
      <c r="S27" s="1044"/>
      <c r="T27" s="120"/>
      <c r="U27" s="137"/>
      <c r="V27" s="96" t="s">
        <v>96</v>
      </c>
      <c r="W27" s="96" t="s">
        <v>109</v>
      </c>
      <c r="X27" s="96" t="s">
        <v>96</v>
      </c>
      <c r="Y27" s="120"/>
      <c r="Z27" s="126"/>
      <c r="AA27" s="126"/>
    </row>
    <row r="28" spans="2:27" ht="12.95" customHeight="1">
      <c r="B28" s="101"/>
      <c r="C28" s="139"/>
      <c r="D28" s="139"/>
      <c r="E28" s="139"/>
      <c r="F28" s="139"/>
      <c r="G28" s="139"/>
      <c r="H28" s="139"/>
      <c r="I28" s="139"/>
      <c r="J28" s="139"/>
      <c r="K28" s="139"/>
      <c r="L28" s="139"/>
      <c r="M28" s="139"/>
      <c r="N28" s="139"/>
      <c r="O28" s="139"/>
      <c r="P28" s="139"/>
      <c r="Q28" s="139"/>
      <c r="R28" s="139"/>
      <c r="S28" s="139"/>
      <c r="T28" s="100"/>
      <c r="U28" s="139"/>
      <c r="V28" s="139"/>
      <c r="W28" s="139"/>
      <c r="X28" s="139"/>
      <c r="Y28" s="100"/>
      <c r="Z28" s="137"/>
      <c r="AA28" s="137"/>
    </row>
    <row r="29" spans="2:2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row>
    <row r="30" spans="2:27">
      <c r="B30" s="137" t="s">
        <v>244</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row>
    <row r="31" spans="2:27">
      <c r="B31" s="137" t="s">
        <v>245</v>
      </c>
      <c r="C31" s="137"/>
      <c r="D31" s="137"/>
      <c r="E31" s="137"/>
      <c r="F31" s="137"/>
      <c r="G31" s="137"/>
      <c r="H31" s="137"/>
      <c r="I31" s="137"/>
      <c r="J31" s="137"/>
      <c r="K31" s="126"/>
      <c r="L31" s="126"/>
      <c r="M31" s="126"/>
      <c r="N31" s="126"/>
      <c r="O31" s="126"/>
      <c r="P31" s="126"/>
      <c r="Q31" s="126"/>
      <c r="R31" s="126"/>
      <c r="S31" s="126"/>
      <c r="T31" s="126"/>
      <c r="U31" s="126"/>
      <c r="V31" s="126"/>
      <c r="W31" s="126"/>
      <c r="X31" s="126"/>
      <c r="Y31" s="126"/>
      <c r="Z31" s="126"/>
      <c r="AA31" s="12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3" sqref="B3:W3"/>
    </sheetView>
  </sheetViews>
  <sheetFormatPr defaultRowHeight="18.75"/>
  <cols>
    <col min="1" max="1" width="2.125" style="352" customWidth="1"/>
    <col min="2" max="23" width="3.625" style="352" customWidth="1"/>
    <col min="24" max="24" width="2.125" style="352" customWidth="1"/>
    <col min="25" max="39" width="5.625" style="352" customWidth="1"/>
    <col min="40" max="16384" width="9" style="352"/>
  </cols>
  <sheetData>
    <row r="1" spans="2:26">
      <c r="B1" s="351" t="s">
        <v>677</v>
      </c>
      <c r="M1" s="353"/>
      <c r="N1" s="354"/>
      <c r="O1" s="354"/>
      <c r="P1" s="354"/>
      <c r="Q1" s="353" t="s">
        <v>678</v>
      </c>
      <c r="R1" s="355"/>
      <c r="S1" s="354" t="s">
        <v>679</v>
      </c>
      <c r="T1" s="355"/>
      <c r="U1" s="354" t="s">
        <v>680</v>
      </c>
      <c r="V1" s="355"/>
      <c r="W1" s="354" t="s">
        <v>681</v>
      </c>
      <c r="Z1" s="351"/>
    </row>
    <row r="2" spans="2:26" ht="5.0999999999999996" customHeight="1">
      <c r="M2" s="353"/>
      <c r="N2" s="354"/>
      <c r="O2" s="354"/>
      <c r="P2" s="354"/>
      <c r="Q2" s="353"/>
      <c r="R2" s="354"/>
      <c r="S2" s="354"/>
      <c r="T2" s="354"/>
      <c r="U2" s="354"/>
      <c r="V2" s="354"/>
      <c r="W2" s="354"/>
    </row>
    <row r="3" spans="2:26">
      <c r="B3" s="1057" t="s">
        <v>682</v>
      </c>
      <c r="C3" s="1057"/>
      <c r="D3" s="1057"/>
      <c r="E3" s="1057"/>
      <c r="F3" s="1057"/>
      <c r="G3" s="1057"/>
      <c r="H3" s="1057"/>
      <c r="I3" s="1057"/>
      <c r="J3" s="1057"/>
      <c r="K3" s="1057"/>
      <c r="L3" s="1057"/>
      <c r="M3" s="1057"/>
      <c r="N3" s="1057"/>
      <c r="O3" s="1057"/>
      <c r="P3" s="1057"/>
      <c r="Q3" s="1057"/>
      <c r="R3" s="1057"/>
      <c r="S3" s="1057"/>
      <c r="T3" s="1057"/>
      <c r="U3" s="1057"/>
      <c r="V3" s="1057"/>
      <c r="W3" s="1057"/>
    </row>
    <row r="4" spans="2:26" ht="5.0999999999999996" customHeight="1">
      <c r="B4" s="354"/>
      <c r="C4" s="354"/>
      <c r="D4" s="354"/>
      <c r="E4" s="354"/>
      <c r="F4" s="354"/>
      <c r="G4" s="354"/>
      <c r="H4" s="354"/>
      <c r="I4" s="354"/>
      <c r="J4" s="354"/>
      <c r="K4" s="354"/>
      <c r="L4" s="354"/>
      <c r="M4" s="354"/>
      <c r="N4" s="354"/>
      <c r="O4" s="354"/>
      <c r="P4" s="354"/>
      <c r="Q4" s="354"/>
      <c r="R4" s="354"/>
      <c r="S4" s="354"/>
      <c r="T4" s="354"/>
      <c r="U4" s="354"/>
      <c r="V4" s="354"/>
      <c r="W4" s="354"/>
    </row>
    <row r="5" spans="2:26">
      <c r="B5" s="354"/>
      <c r="C5" s="354"/>
      <c r="D5" s="354"/>
      <c r="E5" s="354"/>
      <c r="F5" s="354"/>
      <c r="G5" s="354"/>
      <c r="H5" s="354"/>
      <c r="I5" s="354"/>
      <c r="J5" s="354"/>
      <c r="K5" s="354"/>
      <c r="L5" s="354"/>
      <c r="M5" s="354"/>
      <c r="N5" s="354"/>
      <c r="O5" s="354"/>
      <c r="P5" s="356" t="s">
        <v>683</v>
      </c>
      <c r="Q5" s="1058"/>
      <c r="R5" s="1058"/>
      <c r="S5" s="1058"/>
      <c r="T5" s="1058"/>
      <c r="U5" s="1058"/>
      <c r="V5" s="1058"/>
      <c r="W5" s="1058"/>
    </row>
    <row r="6" spans="2:26">
      <c r="B6" s="354"/>
      <c r="C6" s="354"/>
      <c r="D6" s="354"/>
      <c r="E6" s="354"/>
      <c r="F6" s="354"/>
      <c r="G6" s="354"/>
      <c r="H6" s="354"/>
      <c r="I6" s="354"/>
      <c r="J6" s="354"/>
      <c r="K6" s="354"/>
      <c r="L6" s="354"/>
      <c r="M6" s="354"/>
      <c r="N6" s="354"/>
      <c r="O6" s="354"/>
      <c r="P6" s="356" t="s">
        <v>684</v>
      </c>
      <c r="Q6" s="1059"/>
      <c r="R6" s="1059"/>
      <c r="S6" s="1059"/>
      <c r="T6" s="1059"/>
      <c r="U6" s="1059"/>
      <c r="V6" s="1059"/>
      <c r="W6" s="1059"/>
    </row>
    <row r="7" spans="2:26" ht="10.5" customHeight="1">
      <c r="B7" s="354"/>
      <c r="C7" s="354"/>
      <c r="D7" s="354"/>
      <c r="E7" s="354"/>
      <c r="F7" s="354"/>
      <c r="G7" s="354"/>
      <c r="H7" s="354"/>
      <c r="I7" s="354"/>
      <c r="J7" s="354"/>
      <c r="K7" s="354"/>
      <c r="L7" s="354"/>
      <c r="M7" s="354"/>
      <c r="N7" s="354"/>
      <c r="O7" s="354"/>
      <c r="P7" s="354"/>
      <c r="Q7" s="354"/>
      <c r="R7" s="354"/>
      <c r="S7" s="354"/>
      <c r="T7" s="354"/>
      <c r="U7" s="354"/>
      <c r="V7" s="354"/>
      <c r="W7" s="354"/>
    </row>
    <row r="8" spans="2:26">
      <c r="B8" s="352" t="s">
        <v>685</v>
      </c>
    </row>
    <row r="9" spans="2:26">
      <c r="C9" s="355" t="s">
        <v>96</v>
      </c>
      <c r="D9" s="352" t="s">
        <v>686</v>
      </c>
      <c r="J9" s="355" t="s">
        <v>96</v>
      </c>
      <c r="K9" s="352" t="s">
        <v>687</v>
      </c>
    </row>
    <row r="10" spans="2:26" ht="10.5" customHeight="1"/>
    <row r="11" spans="2:26">
      <c r="B11" s="352" t="s">
        <v>688</v>
      </c>
    </row>
    <row r="12" spans="2:26">
      <c r="C12" s="355" t="s">
        <v>96</v>
      </c>
      <c r="D12" s="352" t="s">
        <v>689</v>
      </c>
    </row>
    <row r="13" spans="2:26">
      <c r="C13" s="355" t="s">
        <v>96</v>
      </c>
      <c r="D13" s="352" t="s">
        <v>690</v>
      </c>
    </row>
    <row r="14" spans="2:26" ht="10.5" customHeight="1"/>
    <row r="15" spans="2:26">
      <c r="B15" s="352" t="s">
        <v>691</v>
      </c>
    </row>
    <row r="16" spans="2:26" ht="60" customHeight="1">
      <c r="B16" s="1060"/>
      <c r="C16" s="1060"/>
      <c r="D16" s="1060"/>
      <c r="E16" s="1060"/>
      <c r="F16" s="1061" t="s">
        <v>692</v>
      </c>
      <c r="G16" s="1062"/>
      <c r="H16" s="1062"/>
      <c r="I16" s="1062"/>
      <c r="J16" s="1062"/>
      <c r="K16" s="1062"/>
      <c r="L16" s="1063"/>
      <c r="M16" s="1064" t="s">
        <v>693</v>
      </c>
      <c r="N16" s="1064"/>
      <c r="O16" s="1064"/>
      <c r="P16" s="1064"/>
      <c r="Q16" s="1064"/>
      <c r="R16" s="1064"/>
      <c r="S16" s="1064"/>
    </row>
    <row r="17" spans="2:23">
      <c r="B17" s="1065">
        <v>4</v>
      </c>
      <c r="C17" s="1066"/>
      <c r="D17" s="1066" t="s">
        <v>694</v>
      </c>
      <c r="E17" s="1067"/>
      <c r="F17" s="1068"/>
      <c r="G17" s="1069"/>
      <c r="H17" s="1069"/>
      <c r="I17" s="1069"/>
      <c r="J17" s="1069"/>
      <c r="K17" s="1069"/>
      <c r="L17" s="357" t="s">
        <v>695</v>
      </c>
      <c r="M17" s="1068"/>
      <c r="N17" s="1069"/>
      <c r="O17" s="1069"/>
      <c r="P17" s="1069"/>
      <c r="Q17" s="1069"/>
      <c r="R17" s="1069"/>
      <c r="S17" s="357" t="s">
        <v>695</v>
      </c>
    </row>
    <row r="18" spans="2:23">
      <c r="B18" s="1065">
        <v>5</v>
      </c>
      <c r="C18" s="1066"/>
      <c r="D18" s="1066" t="s">
        <v>694</v>
      </c>
      <c r="E18" s="1067"/>
      <c r="F18" s="1068"/>
      <c r="G18" s="1069"/>
      <c r="H18" s="1069"/>
      <c r="I18" s="1069"/>
      <c r="J18" s="1069"/>
      <c r="K18" s="1069"/>
      <c r="L18" s="357" t="s">
        <v>695</v>
      </c>
      <c r="M18" s="1068"/>
      <c r="N18" s="1069"/>
      <c r="O18" s="1069"/>
      <c r="P18" s="1069"/>
      <c r="Q18" s="1069"/>
      <c r="R18" s="1069"/>
      <c r="S18" s="357" t="s">
        <v>695</v>
      </c>
    </row>
    <row r="19" spans="2:23">
      <c r="B19" s="1065">
        <v>6</v>
      </c>
      <c r="C19" s="1066"/>
      <c r="D19" s="1066" t="s">
        <v>694</v>
      </c>
      <c r="E19" s="1067"/>
      <c r="F19" s="1068"/>
      <c r="G19" s="1069"/>
      <c r="H19" s="1069"/>
      <c r="I19" s="1069"/>
      <c r="J19" s="1069"/>
      <c r="K19" s="1069"/>
      <c r="L19" s="357" t="s">
        <v>695</v>
      </c>
      <c r="M19" s="1068"/>
      <c r="N19" s="1069"/>
      <c r="O19" s="1069"/>
      <c r="P19" s="1069"/>
      <c r="Q19" s="1069"/>
      <c r="R19" s="1069"/>
      <c r="S19" s="357" t="s">
        <v>695</v>
      </c>
    </row>
    <row r="20" spans="2:23">
      <c r="B20" s="1065">
        <v>7</v>
      </c>
      <c r="C20" s="1066"/>
      <c r="D20" s="1066" t="s">
        <v>694</v>
      </c>
      <c r="E20" s="1067"/>
      <c r="F20" s="1068"/>
      <c r="G20" s="1069"/>
      <c r="H20" s="1069"/>
      <c r="I20" s="1069"/>
      <c r="J20" s="1069"/>
      <c r="K20" s="1069"/>
      <c r="L20" s="357" t="s">
        <v>695</v>
      </c>
      <c r="M20" s="1068"/>
      <c r="N20" s="1069"/>
      <c r="O20" s="1069"/>
      <c r="P20" s="1069"/>
      <c r="Q20" s="1069"/>
      <c r="R20" s="1069"/>
      <c r="S20" s="357" t="s">
        <v>695</v>
      </c>
    </row>
    <row r="21" spans="2:23">
      <c r="B21" s="1065">
        <v>8</v>
      </c>
      <c r="C21" s="1066"/>
      <c r="D21" s="1066" t="s">
        <v>694</v>
      </c>
      <c r="E21" s="1067"/>
      <c r="F21" s="1068"/>
      <c r="G21" s="1069"/>
      <c r="H21" s="1069"/>
      <c r="I21" s="1069"/>
      <c r="J21" s="1069"/>
      <c r="K21" s="1069"/>
      <c r="L21" s="357" t="s">
        <v>695</v>
      </c>
      <c r="M21" s="1068"/>
      <c r="N21" s="1069"/>
      <c r="O21" s="1069"/>
      <c r="P21" s="1069"/>
      <c r="Q21" s="1069"/>
      <c r="R21" s="1069"/>
      <c r="S21" s="357" t="s">
        <v>695</v>
      </c>
    </row>
    <row r="22" spans="2:23">
      <c r="B22" s="1065">
        <v>9</v>
      </c>
      <c r="C22" s="1066"/>
      <c r="D22" s="1066" t="s">
        <v>694</v>
      </c>
      <c r="E22" s="1067"/>
      <c r="F22" s="1068"/>
      <c r="G22" s="1069"/>
      <c r="H22" s="1069"/>
      <c r="I22" s="1069"/>
      <c r="J22" s="1069"/>
      <c r="K22" s="1069"/>
      <c r="L22" s="357" t="s">
        <v>695</v>
      </c>
      <c r="M22" s="1068"/>
      <c r="N22" s="1069"/>
      <c r="O22" s="1069"/>
      <c r="P22" s="1069"/>
      <c r="Q22" s="1069"/>
      <c r="R22" s="1069"/>
      <c r="S22" s="357" t="s">
        <v>695</v>
      </c>
    </row>
    <row r="23" spans="2:23">
      <c r="B23" s="1065">
        <v>10</v>
      </c>
      <c r="C23" s="1066"/>
      <c r="D23" s="1066" t="s">
        <v>694</v>
      </c>
      <c r="E23" s="1067"/>
      <c r="F23" s="1068"/>
      <c r="G23" s="1069"/>
      <c r="H23" s="1069"/>
      <c r="I23" s="1069"/>
      <c r="J23" s="1069"/>
      <c r="K23" s="1069"/>
      <c r="L23" s="357" t="s">
        <v>695</v>
      </c>
      <c r="M23" s="1068"/>
      <c r="N23" s="1069"/>
      <c r="O23" s="1069"/>
      <c r="P23" s="1069"/>
      <c r="Q23" s="1069"/>
      <c r="R23" s="1069"/>
      <c r="S23" s="357" t="s">
        <v>695</v>
      </c>
    </row>
    <row r="24" spans="2:23">
      <c r="B24" s="1065">
        <v>11</v>
      </c>
      <c r="C24" s="1066"/>
      <c r="D24" s="1066" t="s">
        <v>694</v>
      </c>
      <c r="E24" s="1067"/>
      <c r="F24" s="1068"/>
      <c r="G24" s="1069"/>
      <c r="H24" s="1069"/>
      <c r="I24" s="1069"/>
      <c r="J24" s="1069"/>
      <c r="K24" s="1069"/>
      <c r="L24" s="357" t="s">
        <v>695</v>
      </c>
      <c r="M24" s="1068"/>
      <c r="N24" s="1069"/>
      <c r="O24" s="1069"/>
      <c r="P24" s="1069"/>
      <c r="Q24" s="1069"/>
      <c r="R24" s="1069"/>
      <c r="S24" s="357" t="s">
        <v>695</v>
      </c>
    </row>
    <row r="25" spans="2:23">
      <c r="B25" s="1065">
        <v>12</v>
      </c>
      <c r="C25" s="1066"/>
      <c r="D25" s="1066" t="s">
        <v>694</v>
      </c>
      <c r="E25" s="1067"/>
      <c r="F25" s="1068"/>
      <c r="G25" s="1069"/>
      <c r="H25" s="1069"/>
      <c r="I25" s="1069"/>
      <c r="J25" s="1069"/>
      <c r="K25" s="1069"/>
      <c r="L25" s="357" t="s">
        <v>695</v>
      </c>
      <c r="M25" s="1068"/>
      <c r="N25" s="1069"/>
      <c r="O25" s="1069"/>
      <c r="P25" s="1069"/>
      <c r="Q25" s="1069"/>
      <c r="R25" s="1069"/>
      <c r="S25" s="357" t="s">
        <v>695</v>
      </c>
      <c r="U25" s="1060" t="s">
        <v>696</v>
      </c>
      <c r="V25" s="1060"/>
      <c r="W25" s="1060"/>
    </row>
    <row r="26" spans="2:23">
      <c r="B26" s="1065">
        <v>1</v>
      </c>
      <c r="C26" s="1066"/>
      <c r="D26" s="1066" t="s">
        <v>694</v>
      </c>
      <c r="E26" s="1067"/>
      <c r="F26" s="1068"/>
      <c r="G26" s="1069"/>
      <c r="H26" s="1069"/>
      <c r="I26" s="1069"/>
      <c r="J26" s="1069"/>
      <c r="K26" s="1069"/>
      <c r="L26" s="357" t="s">
        <v>695</v>
      </c>
      <c r="M26" s="1068"/>
      <c r="N26" s="1069"/>
      <c r="O26" s="1069"/>
      <c r="P26" s="1069"/>
      <c r="Q26" s="1069"/>
      <c r="R26" s="1069"/>
      <c r="S26" s="357" t="s">
        <v>695</v>
      </c>
      <c r="U26" s="1070"/>
      <c r="V26" s="1070"/>
      <c r="W26" s="1070"/>
    </row>
    <row r="27" spans="2:23">
      <c r="B27" s="1065">
        <v>2</v>
      </c>
      <c r="C27" s="1066"/>
      <c r="D27" s="1066" t="s">
        <v>694</v>
      </c>
      <c r="E27" s="1067"/>
      <c r="F27" s="1068"/>
      <c r="G27" s="1069"/>
      <c r="H27" s="1069"/>
      <c r="I27" s="1069"/>
      <c r="J27" s="1069"/>
      <c r="K27" s="1069"/>
      <c r="L27" s="357" t="s">
        <v>695</v>
      </c>
      <c r="M27" s="1068"/>
      <c r="N27" s="1069"/>
      <c r="O27" s="1069"/>
      <c r="P27" s="1069"/>
      <c r="Q27" s="1069"/>
      <c r="R27" s="1069"/>
      <c r="S27" s="357" t="s">
        <v>695</v>
      </c>
    </row>
    <row r="28" spans="2:23">
      <c r="B28" s="1060" t="s">
        <v>697</v>
      </c>
      <c r="C28" s="1060"/>
      <c r="D28" s="1060"/>
      <c r="E28" s="1060"/>
      <c r="F28" s="1065" t="str">
        <f>IF(SUM(F17:K27)=0,"",SUM(F17:K27))</f>
        <v/>
      </c>
      <c r="G28" s="1066"/>
      <c r="H28" s="1066"/>
      <c r="I28" s="1066"/>
      <c r="J28" s="1066"/>
      <c r="K28" s="1066"/>
      <c r="L28" s="357" t="s">
        <v>695</v>
      </c>
      <c r="M28" s="1065" t="str">
        <f>IF(SUM(M17:R27)=0,"",SUM(M17:R27))</f>
        <v/>
      </c>
      <c r="N28" s="1066"/>
      <c r="O28" s="1066"/>
      <c r="P28" s="1066"/>
      <c r="Q28" s="1066"/>
      <c r="R28" s="1066"/>
      <c r="S28" s="357" t="s">
        <v>695</v>
      </c>
      <c r="U28" s="1060" t="s">
        <v>698</v>
      </c>
      <c r="V28" s="1060"/>
      <c r="W28" s="1060"/>
    </row>
    <row r="29" spans="2:23" ht="39.950000000000003" customHeight="1">
      <c r="B29" s="1064" t="s">
        <v>699</v>
      </c>
      <c r="C29" s="1060"/>
      <c r="D29" s="1060"/>
      <c r="E29" s="1060"/>
      <c r="F29" s="1071" t="str">
        <f>IF(F28="","",F28/U26)</f>
        <v/>
      </c>
      <c r="G29" s="1072"/>
      <c r="H29" s="1072"/>
      <c r="I29" s="1072"/>
      <c r="J29" s="1072"/>
      <c r="K29" s="1072"/>
      <c r="L29" s="357" t="s">
        <v>695</v>
      </c>
      <c r="M29" s="1071" t="str">
        <f>IF(M28="","",M28/U26)</f>
        <v/>
      </c>
      <c r="N29" s="1072"/>
      <c r="O29" s="1072"/>
      <c r="P29" s="1072"/>
      <c r="Q29" s="1072"/>
      <c r="R29" s="1072"/>
      <c r="S29" s="357" t="s">
        <v>695</v>
      </c>
      <c r="U29" s="1073" t="str">
        <f>IF(F29="","",ROUNDDOWN(M29/F29,3))</f>
        <v/>
      </c>
      <c r="V29" s="1074"/>
      <c r="W29" s="1075"/>
    </row>
    <row r="31" spans="2:23">
      <c r="B31" s="352" t="s">
        <v>700</v>
      </c>
    </row>
    <row r="32" spans="2:23" ht="60" customHeight="1">
      <c r="B32" s="1060"/>
      <c r="C32" s="1060"/>
      <c r="D32" s="1060"/>
      <c r="E32" s="1060"/>
      <c r="F32" s="1061" t="s">
        <v>692</v>
      </c>
      <c r="G32" s="1062"/>
      <c r="H32" s="1062"/>
      <c r="I32" s="1062"/>
      <c r="J32" s="1062"/>
      <c r="K32" s="1062"/>
      <c r="L32" s="1063"/>
      <c r="M32" s="1064" t="s">
        <v>693</v>
      </c>
      <c r="N32" s="1064"/>
      <c r="O32" s="1064"/>
      <c r="P32" s="1064"/>
      <c r="Q32" s="1064"/>
      <c r="R32" s="1064"/>
      <c r="S32" s="1064"/>
    </row>
    <row r="33" spans="2:23">
      <c r="B33" s="1068"/>
      <c r="C33" s="1069"/>
      <c r="D33" s="1069"/>
      <c r="E33" s="358" t="s">
        <v>694</v>
      </c>
      <c r="F33" s="1068"/>
      <c r="G33" s="1069"/>
      <c r="H33" s="1069"/>
      <c r="I33" s="1069"/>
      <c r="J33" s="1069"/>
      <c r="K33" s="1069"/>
      <c r="L33" s="357" t="s">
        <v>695</v>
      </c>
      <c r="M33" s="1068"/>
      <c r="N33" s="1069"/>
      <c r="O33" s="1069"/>
      <c r="P33" s="1069"/>
      <c r="Q33" s="1069"/>
      <c r="R33" s="1069"/>
      <c r="S33" s="357" t="s">
        <v>695</v>
      </c>
    </row>
    <row r="34" spans="2:23">
      <c r="B34" s="1068"/>
      <c r="C34" s="1069"/>
      <c r="D34" s="1069"/>
      <c r="E34" s="358" t="s">
        <v>694</v>
      </c>
      <c r="F34" s="1068"/>
      <c r="G34" s="1069"/>
      <c r="H34" s="1069"/>
      <c r="I34" s="1069"/>
      <c r="J34" s="1069"/>
      <c r="K34" s="1069"/>
      <c r="L34" s="357" t="s">
        <v>695</v>
      </c>
      <c r="M34" s="1068"/>
      <c r="N34" s="1069"/>
      <c r="O34" s="1069"/>
      <c r="P34" s="1069"/>
      <c r="Q34" s="1069"/>
      <c r="R34" s="1069"/>
      <c r="S34" s="357" t="s">
        <v>695</v>
      </c>
    </row>
    <row r="35" spans="2:23">
      <c r="B35" s="1068"/>
      <c r="C35" s="1069"/>
      <c r="D35" s="1069"/>
      <c r="E35" s="358" t="s">
        <v>2</v>
      </c>
      <c r="F35" s="1068"/>
      <c r="G35" s="1069"/>
      <c r="H35" s="1069"/>
      <c r="I35" s="1069"/>
      <c r="J35" s="1069"/>
      <c r="K35" s="1069"/>
      <c r="L35" s="357" t="s">
        <v>695</v>
      </c>
      <c r="M35" s="1068"/>
      <c r="N35" s="1069"/>
      <c r="O35" s="1069"/>
      <c r="P35" s="1069"/>
      <c r="Q35" s="1069"/>
      <c r="R35" s="1069"/>
      <c r="S35" s="357" t="s">
        <v>695</v>
      </c>
    </row>
    <row r="36" spans="2:23">
      <c r="B36" s="1060" t="s">
        <v>697</v>
      </c>
      <c r="C36" s="1060"/>
      <c r="D36" s="1060"/>
      <c r="E36" s="1060"/>
      <c r="F36" s="1065" t="str">
        <f>IF(SUM(F33:K35)=0,"",SUM(F33:K35))</f>
        <v/>
      </c>
      <c r="G36" s="1066"/>
      <c r="H36" s="1066"/>
      <c r="I36" s="1066"/>
      <c r="J36" s="1066"/>
      <c r="K36" s="1066"/>
      <c r="L36" s="357" t="s">
        <v>695</v>
      </c>
      <c r="M36" s="1065" t="str">
        <f>IF(SUM(M33:R35)=0,"",SUM(M33:R35))</f>
        <v/>
      </c>
      <c r="N36" s="1066"/>
      <c r="O36" s="1066"/>
      <c r="P36" s="1066"/>
      <c r="Q36" s="1066"/>
      <c r="R36" s="1066"/>
      <c r="S36" s="357" t="s">
        <v>695</v>
      </c>
      <c r="U36" s="1060" t="s">
        <v>698</v>
      </c>
      <c r="V36" s="1060"/>
      <c r="W36" s="1060"/>
    </row>
    <row r="37" spans="2:23" ht="39.950000000000003" customHeight="1">
      <c r="B37" s="1064" t="s">
        <v>699</v>
      </c>
      <c r="C37" s="1060"/>
      <c r="D37" s="1060"/>
      <c r="E37" s="1060"/>
      <c r="F37" s="1071" t="str">
        <f>IF(F36="","",F36/3)</f>
        <v/>
      </c>
      <c r="G37" s="1072"/>
      <c r="H37" s="1072"/>
      <c r="I37" s="1072"/>
      <c r="J37" s="1072"/>
      <c r="K37" s="1072"/>
      <c r="L37" s="357" t="s">
        <v>695</v>
      </c>
      <c r="M37" s="1071" t="str">
        <f>IF(M36="","",M36/3)</f>
        <v/>
      </c>
      <c r="N37" s="1072"/>
      <c r="O37" s="1072"/>
      <c r="P37" s="1072"/>
      <c r="Q37" s="1072"/>
      <c r="R37" s="1072"/>
      <c r="S37" s="357" t="s">
        <v>695</v>
      </c>
      <c r="U37" s="1073" t="str">
        <f>IF(F37="","",ROUNDDOWN(M37/F37,3))</f>
        <v/>
      </c>
      <c r="V37" s="1074"/>
      <c r="W37" s="1075"/>
    </row>
    <row r="38" spans="2:23" ht="5.0999999999999996" customHeight="1">
      <c r="B38" s="359"/>
      <c r="C38" s="360"/>
      <c r="D38" s="360"/>
      <c r="E38" s="360"/>
      <c r="F38" s="361"/>
      <c r="G38" s="361"/>
      <c r="H38" s="361"/>
      <c r="I38" s="361"/>
      <c r="J38" s="361"/>
      <c r="K38" s="361"/>
      <c r="L38" s="360"/>
      <c r="M38" s="361"/>
      <c r="N38" s="361"/>
      <c r="O38" s="361"/>
      <c r="P38" s="361"/>
      <c r="Q38" s="361"/>
      <c r="R38" s="361"/>
      <c r="S38" s="360"/>
      <c r="U38" s="362"/>
      <c r="V38" s="362"/>
      <c r="W38" s="362"/>
    </row>
    <row r="39" spans="2:23">
      <c r="B39" s="352" t="s">
        <v>701</v>
      </c>
    </row>
    <row r="40" spans="2:23">
      <c r="B40" s="1076" t="s">
        <v>702</v>
      </c>
      <c r="C40" s="1076"/>
      <c r="D40" s="1076"/>
      <c r="E40" s="1076"/>
      <c r="F40" s="1076"/>
      <c r="G40" s="1076"/>
      <c r="H40" s="1076"/>
      <c r="I40" s="1076"/>
      <c r="J40" s="1076"/>
      <c r="K40" s="1076"/>
      <c r="L40" s="1076"/>
      <c r="M40" s="1076"/>
      <c r="N40" s="1076"/>
      <c r="O40" s="1076"/>
      <c r="P40" s="1076"/>
      <c r="Q40" s="1076"/>
      <c r="R40" s="1076"/>
      <c r="S40" s="1076"/>
      <c r="T40" s="1076"/>
      <c r="U40" s="1076"/>
      <c r="V40" s="1076"/>
      <c r="W40" s="1076"/>
    </row>
    <row r="41" spans="2:23">
      <c r="B41" s="1076" t="s">
        <v>703</v>
      </c>
      <c r="C41" s="1076"/>
      <c r="D41" s="1076"/>
      <c r="E41" s="1076"/>
      <c r="F41" s="1076"/>
      <c r="G41" s="1076"/>
      <c r="H41" s="1076"/>
      <c r="I41" s="1076"/>
      <c r="J41" s="1076"/>
      <c r="K41" s="1076"/>
      <c r="L41" s="1076"/>
      <c r="M41" s="1076"/>
      <c r="N41" s="1076"/>
      <c r="O41" s="1076"/>
      <c r="P41" s="1076"/>
      <c r="Q41" s="1076"/>
      <c r="R41" s="1076"/>
      <c r="S41" s="1076"/>
      <c r="T41" s="1076"/>
      <c r="U41" s="1076"/>
      <c r="V41" s="1076"/>
      <c r="W41" s="1076"/>
    </row>
    <row r="42" spans="2:23">
      <c r="B42" s="1076" t="s">
        <v>704</v>
      </c>
      <c r="C42" s="1076"/>
      <c r="D42" s="1076"/>
      <c r="E42" s="1076"/>
      <c r="F42" s="1076"/>
      <c r="G42" s="1076"/>
      <c r="H42" s="1076"/>
      <c r="I42" s="1076"/>
      <c r="J42" s="1076"/>
      <c r="K42" s="1076"/>
      <c r="L42" s="1076"/>
      <c r="M42" s="1076"/>
      <c r="N42" s="1076"/>
      <c r="O42" s="1076"/>
      <c r="P42" s="1076"/>
      <c r="Q42" s="1076"/>
      <c r="R42" s="1076"/>
      <c r="S42" s="1076"/>
      <c r="T42" s="1076"/>
      <c r="U42" s="1076"/>
      <c r="V42" s="1076"/>
      <c r="W42" s="1076"/>
    </row>
    <row r="43" spans="2:23">
      <c r="B43" s="1076" t="s">
        <v>705</v>
      </c>
      <c r="C43" s="1076"/>
      <c r="D43" s="1076"/>
      <c r="E43" s="1076"/>
      <c r="F43" s="1076"/>
      <c r="G43" s="1076"/>
      <c r="H43" s="1076"/>
      <c r="I43" s="1076"/>
      <c r="J43" s="1076"/>
      <c r="K43" s="1076"/>
      <c r="L43" s="1076"/>
      <c r="M43" s="1076"/>
      <c r="N43" s="1076"/>
      <c r="O43" s="1076"/>
      <c r="P43" s="1076"/>
      <c r="Q43" s="1076"/>
      <c r="R43" s="1076"/>
      <c r="S43" s="1076"/>
      <c r="T43" s="1076"/>
      <c r="U43" s="1076"/>
      <c r="V43" s="1076"/>
      <c r="W43" s="1076"/>
    </row>
    <row r="44" spans="2:23">
      <c r="B44" s="1076" t="s">
        <v>706</v>
      </c>
      <c r="C44" s="1076"/>
      <c r="D44" s="1076"/>
      <c r="E44" s="1076"/>
      <c r="F44" s="1076"/>
      <c r="G44" s="1076"/>
      <c r="H44" s="1076"/>
      <c r="I44" s="1076"/>
      <c r="J44" s="1076"/>
      <c r="K44" s="1076"/>
      <c r="L44" s="1076"/>
      <c r="M44" s="1076"/>
      <c r="N44" s="1076"/>
      <c r="O44" s="1076"/>
      <c r="P44" s="1076"/>
      <c r="Q44" s="1076"/>
      <c r="R44" s="1076"/>
      <c r="S44" s="1076"/>
      <c r="T44" s="1076"/>
      <c r="U44" s="1076"/>
      <c r="V44" s="1076"/>
      <c r="W44" s="1076"/>
    </row>
    <row r="45" spans="2:23">
      <c r="B45" s="1076" t="s">
        <v>707</v>
      </c>
      <c r="C45" s="1076"/>
      <c r="D45" s="1076"/>
      <c r="E45" s="1076"/>
      <c r="F45" s="1076"/>
      <c r="G45" s="1076"/>
      <c r="H45" s="1076"/>
      <c r="I45" s="1076"/>
      <c r="J45" s="1076"/>
      <c r="K45" s="1076"/>
      <c r="L45" s="1076"/>
      <c r="M45" s="1076"/>
      <c r="N45" s="1076"/>
      <c r="O45" s="1076"/>
      <c r="P45" s="1076"/>
      <c r="Q45" s="1076"/>
      <c r="R45" s="1076"/>
      <c r="S45" s="1076"/>
      <c r="T45" s="1076"/>
      <c r="U45" s="1076"/>
      <c r="V45" s="1076"/>
      <c r="W45" s="1076"/>
    </row>
    <row r="46" spans="2:23">
      <c r="B46" s="1076" t="s">
        <v>708</v>
      </c>
      <c r="C46" s="1076"/>
      <c r="D46" s="1076"/>
      <c r="E46" s="1076"/>
      <c r="F46" s="1076"/>
      <c r="G46" s="1076"/>
      <c r="H46" s="1076"/>
      <c r="I46" s="1076"/>
      <c r="J46" s="1076"/>
      <c r="K46" s="1076"/>
      <c r="L46" s="1076"/>
      <c r="M46" s="1076"/>
      <c r="N46" s="1076"/>
      <c r="O46" s="1076"/>
      <c r="P46" s="1076"/>
      <c r="Q46" s="1076"/>
      <c r="R46" s="1076"/>
      <c r="S46" s="1076"/>
      <c r="T46" s="1076"/>
      <c r="U46" s="1076"/>
      <c r="V46" s="1076"/>
      <c r="W46" s="1076"/>
    </row>
    <row r="47" spans="2:23">
      <c r="B47" s="1076" t="s">
        <v>709</v>
      </c>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2:23">
      <c r="B48" s="1076"/>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2:23">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50" spans="2:23">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row>
    <row r="51" spans="2:23">
      <c r="B51" s="1076"/>
      <c r="C51" s="1076"/>
      <c r="D51" s="1076"/>
      <c r="E51" s="1076"/>
      <c r="F51" s="1076"/>
      <c r="G51" s="1076"/>
      <c r="H51" s="1076"/>
      <c r="I51" s="1076"/>
      <c r="J51" s="1076"/>
      <c r="K51" s="1076"/>
      <c r="L51" s="1076"/>
      <c r="M51" s="1076"/>
      <c r="N51" s="1076"/>
      <c r="O51" s="1076"/>
      <c r="P51" s="1076"/>
      <c r="Q51" s="1076"/>
      <c r="R51" s="1076"/>
      <c r="S51" s="1076"/>
      <c r="T51" s="1076"/>
      <c r="U51" s="1076"/>
      <c r="V51" s="1076"/>
      <c r="W51" s="1076"/>
    </row>
    <row r="52" spans="2:23">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row>
    <row r="53" spans="2:23">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row>
    <row r="54" spans="2:23">
      <c r="B54" s="1076"/>
      <c r="C54" s="1076"/>
      <c r="D54" s="1076"/>
      <c r="E54" s="1076"/>
      <c r="F54" s="1076"/>
      <c r="G54" s="1076"/>
      <c r="H54" s="1076"/>
      <c r="I54" s="1076"/>
      <c r="J54" s="1076"/>
      <c r="K54" s="1076"/>
      <c r="L54" s="1076"/>
      <c r="M54" s="1076"/>
      <c r="N54" s="1076"/>
      <c r="O54" s="1076"/>
      <c r="P54" s="1076"/>
      <c r="Q54" s="1076"/>
      <c r="R54" s="1076"/>
      <c r="S54" s="1076"/>
      <c r="T54" s="1076"/>
      <c r="U54" s="1076"/>
      <c r="V54" s="1076"/>
      <c r="W54" s="1076"/>
    </row>
    <row r="55" spans="2:23">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row>
    <row r="56" spans="2:23">
      <c r="B56" s="1076"/>
      <c r="C56" s="1076"/>
      <c r="D56" s="1076"/>
      <c r="E56" s="1076"/>
      <c r="F56" s="1076"/>
      <c r="G56" s="1076"/>
      <c r="H56" s="1076"/>
      <c r="I56" s="1076"/>
      <c r="J56" s="1076"/>
      <c r="K56" s="1076"/>
      <c r="L56" s="1076"/>
      <c r="M56" s="1076"/>
      <c r="N56" s="1076"/>
      <c r="O56" s="1076"/>
      <c r="P56" s="1076"/>
      <c r="Q56" s="1076"/>
      <c r="R56" s="1076"/>
      <c r="S56" s="1076"/>
      <c r="T56" s="1076"/>
      <c r="U56" s="1076"/>
      <c r="V56" s="1076"/>
      <c r="W56" s="1076"/>
    </row>
    <row r="57" spans="2:23">
      <c r="B57" s="1076"/>
      <c r="C57" s="1076"/>
      <c r="D57" s="1076"/>
      <c r="E57" s="1076"/>
      <c r="F57" s="1076"/>
      <c r="G57" s="1076"/>
      <c r="H57" s="1076"/>
      <c r="I57" s="1076"/>
      <c r="J57" s="1076"/>
      <c r="K57" s="1076"/>
      <c r="L57" s="1076"/>
      <c r="M57" s="1076"/>
      <c r="N57" s="1076"/>
      <c r="O57" s="1076"/>
      <c r="P57" s="1076"/>
      <c r="Q57" s="1076"/>
      <c r="R57" s="1076"/>
      <c r="S57" s="1076"/>
      <c r="T57" s="1076"/>
      <c r="U57" s="1076"/>
      <c r="V57" s="1076"/>
      <c r="W57" s="1076"/>
    </row>
    <row r="58" spans="2:23">
      <c r="B58" s="1076"/>
      <c r="C58" s="1076"/>
      <c r="D58" s="1076"/>
      <c r="E58" s="1076"/>
      <c r="F58" s="1076"/>
      <c r="G58" s="1076"/>
      <c r="H58" s="1076"/>
      <c r="I58" s="1076"/>
      <c r="J58" s="1076"/>
      <c r="K58" s="1076"/>
      <c r="L58" s="1076"/>
      <c r="M58" s="1076"/>
      <c r="N58" s="1076"/>
      <c r="O58" s="1076"/>
      <c r="P58" s="1076"/>
      <c r="Q58" s="1076"/>
      <c r="R58" s="1076"/>
      <c r="S58" s="1076"/>
      <c r="T58" s="1076"/>
      <c r="U58" s="1076"/>
      <c r="V58" s="1076"/>
      <c r="W58" s="107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B4" sqref="B4:AB4"/>
    </sheetView>
  </sheetViews>
  <sheetFormatPr defaultColWidth="4" defaultRowHeight="13.5"/>
  <cols>
    <col min="1" max="1" width="1.5" style="95" customWidth="1"/>
    <col min="2" max="2" width="3.125" style="95" customWidth="1"/>
    <col min="3" max="3" width="1.125" style="95" customWidth="1"/>
    <col min="4" max="22" width="4" style="95" customWidth="1"/>
    <col min="23" max="23" width="3.125" style="95" customWidth="1"/>
    <col min="24" max="24" width="2.375" style="95" customWidth="1"/>
    <col min="25" max="25" width="4" style="95" customWidth="1"/>
    <col min="26" max="26" width="2.25" style="95" customWidth="1"/>
    <col min="27" max="27" width="4" style="95" customWidth="1"/>
    <col min="28" max="28" width="2.375" style="95" customWidth="1"/>
    <col min="29" max="29" width="1.5" style="95" customWidth="1"/>
    <col min="30" max="32" width="4" style="95"/>
    <col min="33" max="33" width="6.625" style="95" bestFit="1" customWidth="1"/>
    <col min="34" max="16384" width="4" style="95"/>
  </cols>
  <sheetData>
    <row r="2" spans="2:33">
      <c r="B2" s="95" t="s">
        <v>710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4" spans="2:33" ht="34.5" customHeight="1">
      <c r="B4" s="1045" t="s">
        <v>711</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row>
    <row r="5" spans="2:33" ht="13.5" customHeight="1"/>
    <row r="6" spans="2:33" ht="24"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2"/>
      <c r="Z6" s="802"/>
      <c r="AA6" s="802"/>
      <c r="AB6" s="803"/>
    </row>
    <row r="7" spans="2:33" ht="24"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46"/>
      <c r="X7" s="146"/>
      <c r="Y7" s="146"/>
      <c r="Z7" s="166"/>
      <c r="AA7" s="166"/>
      <c r="AB7" s="167"/>
    </row>
    <row r="8" spans="2:33" ht="21.95" customHeight="1">
      <c r="B8" s="804" t="s">
        <v>645</v>
      </c>
      <c r="C8" s="805"/>
      <c r="D8" s="805"/>
      <c r="E8" s="805"/>
      <c r="F8" s="806"/>
      <c r="G8" s="131" t="s">
        <v>96</v>
      </c>
      <c r="H8" s="119" t="s">
        <v>646</v>
      </c>
      <c r="I8" s="118"/>
      <c r="J8" s="118"/>
      <c r="K8" s="118"/>
      <c r="L8" s="118"/>
      <c r="M8" s="118"/>
      <c r="N8" s="118"/>
      <c r="O8" s="118"/>
      <c r="P8" s="118"/>
      <c r="Q8" s="118"/>
      <c r="R8" s="118"/>
      <c r="S8" s="118"/>
      <c r="T8" s="118"/>
      <c r="U8" s="118"/>
      <c r="V8" s="118"/>
      <c r="W8" s="118"/>
      <c r="X8" s="118"/>
      <c r="Y8" s="118"/>
      <c r="Z8" s="118"/>
      <c r="AA8" s="118"/>
      <c r="AB8" s="168"/>
    </row>
    <row r="9" spans="2:33" ht="21.95" customHeight="1">
      <c r="B9" s="810"/>
      <c r="C9" s="811"/>
      <c r="D9" s="811"/>
      <c r="E9" s="811"/>
      <c r="F9" s="812"/>
      <c r="G9" s="134" t="s">
        <v>96</v>
      </c>
      <c r="H9" s="139" t="s">
        <v>647</v>
      </c>
      <c r="I9" s="163"/>
      <c r="J9" s="163"/>
      <c r="K9" s="163"/>
      <c r="L9" s="163"/>
      <c r="M9" s="163"/>
      <c r="N9" s="163"/>
      <c r="O9" s="163"/>
      <c r="P9" s="163"/>
      <c r="Q9" s="163"/>
      <c r="R9" s="163"/>
      <c r="S9" s="163"/>
      <c r="T9" s="163"/>
      <c r="U9" s="163"/>
      <c r="V9" s="163"/>
      <c r="W9" s="163"/>
      <c r="X9" s="163"/>
      <c r="Y9" s="163"/>
      <c r="Z9" s="163"/>
      <c r="AA9" s="163"/>
      <c r="AB9" s="170"/>
    </row>
    <row r="10" spans="2:33" ht="13.5" customHeight="1">
      <c r="AG10" s="350"/>
    </row>
    <row r="11" spans="2:33" ht="12.95" customHeight="1">
      <c r="B11" s="98"/>
      <c r="C11" s="119"/>
      <c r="D11" s="119"/>
      <c r="E11" s="119"/>
      <c r="F11" s="119"/>
      <c r="G11" s="119"/>
      <c r="H11" s="119"/>
      <c r="I11" s="119"/>
      <c r="J11" s="119"/>
      <c r="K11" s="119"/>
      <c r="L11" s="119"/>
      <c r="M11" s="119"/>
      <c r="N11" s="119"/>
      <c r="O11" s="119"/>
      <c r="P11" s="119"/>
      <c r="Q11" s="119"/>
      <c r="R11" s="119"/>
      <c r="S11" s="119"/>
      <c r="T11" s="119"/>
      <c r="U11" s="119"/>
      <c r="V11" s="119"/>
      <c r="W11" s="119"/>
      <c r="X11" s="98"/>
      <c r="Y11" s="119"/>
      <c r="Z11" s="119"/>
      <c r="AA11" s="119"/>
      <c r="AB11" s="97"/>
      <c r="AC11" s="126"/>
      <c r="AD11" s="126"/>
    </row>
    <row r="12" spans="2:33" ht="17.100000000000001" customHeight="1">
      <c r="B12" s="348" t="s">
        <v>712</v>
      </c>
      <c r="C12" s="349"/>
      <c r="D12" s="137"/>
      <c r="E12" s="137"/>
      <c r="F12" s="137"/>
      <c r="G12" s="137"/>
      <c r="H12" s="137"/>
      <c r="I12" s="137"/>
      <c r="J12" s="137"/>
      <c r="K12" s="137"/>
      <c r="L12" s="137"/>
      <c r="M12" s="137"/>
      <c r="N12" s="137"/>
      <c r="O12" s="137"/>
      <c r="P12" s="137"/>
      <c r="Q12" s="137"/>
      <c r="R12" s="137"/>
      <c r="S12" s="137"/>
      <c r="T12" s="137"/>
      <c r="U12" s="137"/>
      <c r="V12" s="137"/>
      <c r="W12" s="137"/>
      <c r="X12" s="150"/>
      <c r="Y12" s="151" t="s">
        <v>108</v>
      </c>
      <c r="Z12" s="151" t="s">
        <v>109</v>
      </c>
      <c r="AA12" s="151" t="s">
        <v>110</v>
      </c>
      <c r="AB12" s="120"/>
      <c r="AC12" s="126"/>
      <c r="AD12" s="126"/>
    </row>
    <row r="13" spans="2:33" ht="17.100000000000001" customHeight="1">
      <c r="B13" s="150"/>
      <c r="C13" s="137"/>
      <c r="D13" s="137"/>
      <c r="E13" s="137"/>
      <c r="F13" s="137"/>
      <c r="G13" s="137"/>
      <c r="H13" s="137"/>
      <c r="I13" s="137"/>
      <c r="J13" s="137"/>
      <c r="K13" s="137"/>
      <c r="L13" s="137"/>
      <c r="M13" s="137"/>
      <c r="N13" s="137"/>
      <c r="O13" s="137"/>
      <c r="P13" s="137"/>
      <c r="Q13" s="137"/>
      <c r="R13" s="137"/>
      <c r="S13" s="137"/>
      <c r="T13" s="137"/>
      <c r="U13" s="137"/>
      <c r="V13" s="137"/>
      <c r="W13" s="137"/>
      <c r="X13" s="150"/>
      <c r="Y13" s="137"/>
      <c r="Z13" s="137"/>
      <c r="AA13" s="137"/>
      <c r="AB13" s="120"/>
      <c r="AC13" s="126"/>
      <c r="AD13" s="126"/>
    </row>
    <row r="14" spans="2:33" ht="49.5" customHeight="1">
      <c r="B14" s="150"/>
      <c r="C14" s="1043" t="s">
        <v>650</v>
      </c>
      <c r="D14" s="1008"/>
      <c r="E14" s="1008"/>
      <c r="F14" s="172" t="s">
        <v>159</v>
      </c>
      <c r="G14" s="842" t="s">
        <v>664</v>
      </c>
      <c r="H14" s="842"/>
      <c r="I14" s="842"/>
      <c r="J14" s="842"/>
      <c r="K14" s="842"/>
      <c r="L14" s="842"/>
      <c r="M14" s="842"/>
      <c r="N14" s="842"/>
      <c r="O14" s="842"/>
      <c r="P14" s="842"/>
      <c r="Q14" s="842"/>
      <c r="R14" s="842"/>
      <c r="S14" s="842"/>
      <c r="T14" s="842"/>
      <c r="U14" s="842"/>
      <c r="V14" s="1026"/>
      <c r="W14" s="137"/>
      <c r="X14" s="150"/>
      <c r="Y14" s="96" t="s">
        <v>96</v>
      </c>
      <c r="Z14" s="96" t="s">
        <v>109</v>
      </c>
      <c r="AA14" s="96" t="s">
        <v>96</v>
      </c>
      <c r="AB14" s="120"/>
      <c r="AC14" s="126"/>
      <c r="AD14" s="126"/>
    </row>
    <row r="15" spans="2:33" ht="80.25" customHeight="1">
      <c r="B15" s="150"/>
      <c r="C15" s="1008"/>
      <c r="D15" s="1008"/>
      <c r="E15" s="1010"/>
      <c r="F15" s="363"/>
      <c r="G15" s="849" t="s">
        <v>713</v>
      </c>
      <c r="H15" s="849"/>
      <c r="I15" s="849"/>
      <c r="J15" s="849"/>
      <c r="K15" s="849"/>
      <c r="L15" s="849"/>
      <c r="M15" s="849"/>
      <c r="N15" s="849"/>
      <c r="O15" s="849"/>
      <c r="P15" s="849"/>
      <c r="Q15" s="849"/>
      <c r="R15" s="849"/>
      <c r="S15" s="849"/>
      <c r="T15" s="849"/>
      <c r="U15" s="849"/>
      <c r="V15" s="850"/>
      <c r="W15" s="137"/>
      <c r="X15" s="150"/>
      <c r="Y15" s="96" t="s">
        <v>96</v>
      </c>
      <c r="Z15" s="96" t="s">
        <v>109</v>
      </c>
      <c r="AA15" s="96" t="s">
        <v>96</v>
      </c>
      <c r="AB15" s="120"/>
      <c r="AC15" s="126"/>
      <c r="AD15" s="126"/>
    </row>
    <row r="16" spans="2:33" ht="19.5" customHeight="1">
      <c r="B16" s="150"/>
      <c r="C16" s="1008"/>
      <c r="D16" s="1008"/>
      <c r="E16" s="1010"/>
      <c r="F16" s="364" t="s">
        <v>162</v>
      </c>
      <c r="G16" s="154"/>
      <c r="H16" s="154"/>
      <c r="I16" s="154"/>
      <c r="J16" s="154"/>
      <c r="K16" s="154"/>
      <c r="L16" s="154"/>
      <c r="M16" s="154"/>
      <c r="N16" s="154"/>
      <c r="O16" s="154"/>
      <c r="P16" s="154"/>
      <c r="Q16" s="154"/>
      <c r="R16" s="154"/>
      <c r="S16" s="154"/>
      <c r="T16" s="154"/>
      <c r="U16" s="154"/>
      <c r="V16" s="169"/>
      <c r="W16" s="137"/>
      <c r="X16" s="150"/>
      <c r="Y16" s="137"/>
      <c r="Z16" s="137"/>
      <c r="AA16" s="137"/>
      <c r="AB16" s="120"/>
      <c r="AC16" s="126"/>
      <c r="AD16" s="126"/>
    </row>
    <row r="17" spans="2:30" ht="19.5" customHeight="1">
      <c r="B17" s="150"/>
      <c r="C17" s="1008"/>
      <c r="D17" s="1008"/>
      <c r="E17" s="1010"/>
      <c r="F17" s="364"/>
      <c r="H17" s="192" t="s">
        <v>714</v>
      </c>
      <c r="I17" s="146"/>
      <c r="J17" s="146"/>
      <c r="K17" s="146"/>
      <c r="L17" s="146"/>
      <c r="M17" s="146"/>
      <c r="N17" s="146"/>
      <c r="O17" s="146"/>
      <c r="P17" s="146"/>
      <c r="Q17" s="147"/>
      <c r="R17" s="796"/>
      <c r="S17" s="797"/>
      <c r="T17" s="797"/>
      <c r="U17" s="167" t="s">
        <v>592</v>
      </c>
      <c r="V17" s="169"/>
      <c r="W17" s="137"/>
      <c r="X17" s="150"/>
      <c r="Y17" s="137"/>
      <c r="Z17" s="137"/>
      <c r="AA17" s="137"/>
      <c r="AB17" s="120"/>
      <c r="AC17" s="126"/>
      <c r="AD17" s="126"/>
    </row>
    <row r="18" spans="2:30" ht="19.5" customHeight="1">
      <c r="B18" s="150"/>
      <c r="C18" s="1008"/>
      <c r="D18" s="1008"/>
      <c r="E18" s="1010"/>
      <c r="F18" s="364"/>
      <c r="H18" s="192" t="s">
        <v>715</v>
      </c>
      <c r="I18" s="146"/>
      <c r="J18" s="146"/>
      <c r="K18" s="146"/>
      <c r="L18" s="146"/>
      <c r="M18" s="146"/>
      <c r="N18" s="146"/>
      <c r="O18" s="146"/>
      <c r="P18" s="146"/>
      <c r="Q18" s="147"/>
      <c r="R18" s="796"/>
      <c r="S18" s="797"/>
      <c r="T18" s="797"/>
      <c r="U18" s="167" t="s">
        <v>592</v>
      </c>
      <c r="V18" s="169"/>
      <c r="W18" s="137"/>
      <c r="X18" s="150"/>
      <c r="Y18" s="137"/>
      <c r="Z18" s="137"/>
      <c r="AA18" s="137"/>
      <c r="AB18" s="120"/>
      <c r="AC18" s="126"/>
      <c r="AD18" s="126"/>
    </row>
    <row r="19" spans="2:30" ht="19.5" customHeight="1">
      <c r="B19" s="150"/>
      <c r="C19" s="1008"/>
      <c r="D19" s="1008"/>
      <c r="E19" s="1010"/>
      <c r="F19" s="364"/>
      <c r="H19" s="192" t="s">
        <v>594</v>
      </c>
      <c r="I19" s="146"/>
      <c r="J19" s="146"/>
      <c r="K19" s="146"/>
      <c r="L19" s="146"/>
      <c r="M19" s="146"/>
      <c r="N19" s="146"/>
      <c r="O19" s="146"/>
      <c r="P19" s="146"/>
      <c r="Q19" s="147"/>
      <c r="R19" s="1077" t="str">
        <f>(IFERROR(ROUNDDOWN(R18/R17*100,0),""))</f>
        <v/>
      </c>
      <c r="S19" s="1078"/>
      <c r="T19" s="1078"/>
      <c r="U19" s="167" t="s">
        <v>473</v>
      </c>
      <c r="V19" s="169"/>
      <c r="W19" s="137"/>
      <c r="X19" s="150"/>
      <c r="Y19" s="137"/>
      <c r="Z19" s="137"/>
      <c r="AA19" s="137"/>
      <c r="AB19" s="120"/>
      <c r="AC19" s="126"/>
      <c r="AD19" s="126"/>
    </row>
    <row r="20" spans="2:30" ht="19.5" customHeight="1">
      <c r="B20" s="150"/>
      <c r="C20" s="1008"/>
      <c r="D20" s="1008"/>
      <c r="E20" s="1010"/>
      <c r="F20" s="230"/>
      <c r="G20" s="163"/>
      <c r="H20" s="163"/>
      <c r="I20" s="163"/>
      <c r="J20" s="163"/>
      <c r="K20" s="163"/>
      <c r="L20" s="163"/>
      <c r="M20" s="163"/>
      <c r="N20" s="163"/>
      <c r="O20" s="163"/>
      <c r="P20" s="163"/>
      <c r="Q20" s="163"/>
      <c r="R20" s="163"/>
      <c r="S20" s="163"/>
      <c r="T20" s="163"/>
      <c r="U20" s="163"/>
      <c r="V20" s="170"/>
      <c r="W20" s="137"/>
      <c r="X20" s="150"/>
      <c r="Y20" s="137"/>
      <c r="Z20" s="137"/>
      <c r="AA20" s="137"/>
      <c r="AB20" s="120"/>
      <c r="AC20" s="126"/>
      <c r="AD20" s="126"/>
    </row>
    <row r="21" spans="2:30" ht="105.75" customHeight="1">
      <c r="B21" s="150"/>
      <c r="C21" s="1008"/>
      <c r="D21" s="1008"/>
      <c r="E21" s="1008"/>
      <c r="F21" s="230" t="s">
        <v>238</v>
      </c>
      <c r="G21" s="841" t="s">
        <v>716</v>
      </c>
      <c r="H21" s="842"/>
      <c r="I21" s="842"/>
      <c r="J21" s="842"/>
      <c r="K21" s="842"/>
      <c r="L21" s="842"/>
      <c r="M21" s="842"/>
      <c r="N21" s="842"/>
      <c r="O21" s="842"/>
      <c r="P21" s="842"/>
      <c r="Q21" s="842"/>
      <c r="R21" s="842"/>
      <c r="S21" s="842"/>
      <c r="T21" s="842"/>
      <c r="U21" s="842"/>
      <c r="V21" s="1026"/>
      <c r="W21" s="137"/>
      <c r="X21" s="150"/>
      <c r="Y21" s="96" t="s">
        <v>96</v>
      </c>
      <c r="Z21" s="96" t="s">
        <v>109</v>
      </c>
      <c r="AA21" s="96" t="s">
        <v>96</v>
      </c>
      <c r="AB21" s="120"/>
      <c r="AC21" s="126"/>
      <c r="AD21" s="126"/>
    </row>
    <row r="22" spans="2:30" ht="17.45" customHeight="1">
      <c r="B22" s="150"/>
      <c r="C22" s="249"/>
      <c r="D22" s="249"/>
      <c r="E22" s="249"/>
      <c r="F22" s="96"/>
      <c r="G22" s="154"/>
      <c r="H22" s="154"/>
      <c r="I22" s="154"/>
      <c r="J22" s="154"/>
      <c r="K22" s="154"/>
      <c r="L22" s="154"/>
      <c r="M22" s="154"/>
      <c r="N22" s="154"/>
      <c r="O22" s="154"/>
      <c r="P22" s="154"/>
      <c r="Q22" s="154"/>
      <c r="R22" s="154"/>
      <c r="S22" s="154"/>
      <c r="T22" s="154"/>
      <c r="U22" s="154"/>
      <c r="V22" s="154"/>
      <c r="W22" s="137"/>
      <c r="X22" s="150"/>
      <c r="Y22" s="137"/>
      <c r="Z22" s="137"/>
      <c r="AA22" s="137"/>
      <c r="AB22" s="120"/>
      <c r="AC22" s="126"/>
      <c r="AD22" s="126"/>
    </row>
    <row r="23" spans="2:30" ht="49.5" customHeight="1">
      <c r="B23" s="150"/>
      <c r="C23" s="1046" t="s">
        <v>717</v>
      </c>
      <c r="D23" s="1047"/>
      <c r="E23" s="1047"/>
      <c r="F23" s="172" t="s">
        <v>159</v>
      </c>
      <c r="G23" s="841" t="s">
        <v>669</v>
      </c>
      <c r="H23" s="842"/>
      <c r="I23" s="842"/>
      <c r="J23" s="842"/>
      <c r="K23" s="842"/>
      <c r="L23" s="842"/>
      <c r="M23" s="842"/>
      <c r="N23" s="842"/>
      <c r="O23" s="842"/>
      <c r="P23" s="842"/>
      <c r="Q23" s="842"/>
      <c r="R23" s="842"/>
      <c r="S23" s="842"/>
      <c r="T23" s="842"/>
      <c r="U23" s="842"/>
      <c r="V23" s="1026"/>
      <c r="W23" s="137"/>
      <c r="X23" s="150"/>
      <c r="Y23" s="96" t="s">
        <v>96</v>
      </c>
      <c r="Z23" s="96" t="s">
        <v>109</v>
      </c>
      <c r="AA23" s="96" t="s">
        <v>96</v>
      </c>
      <c r="AB23" s="120"/>
      <c r="AC23" s="126"/>
      <c r="AD23" s="126"/>
    </row>
    <row r="24" spans="2:30" ht="80.25" customHeight="1">
      <c r="B24" s="150"/>
      <c r="C24" s="1047"/>
      <c r="D24" s="1047"/>
      <c r="E24" s="1079"/>
      <c r="F24" s="363"/>
      <c r="G24" s="849" t="s">
        <v>718</v>
      </c>
      <c r="H24" s="849"/>
      <c r="I24" s="849"/>
      <c r="J24" s="849"/>
      <c r="K24" s="849"/>
      <c r="L24" s="849"/>
      <c r="M24" s="849"/>
      <c r="N24" s="849"/>
      <c r="O24" s="849"/>
      <c r="P24" s="849"/>
      <c r="Q24" s="849"/>
      <c r="R24" s="849"/>
      <c r="S24" s="849"/>
      <c r="T24" s="849"/>
      <c r="U24" s="849"/>
      <c r="V24" s="850"/>
      <c r="W24" s="137"/>
      <c r="X24" s="150"/>
      <c r="Y24" s="96" t="s">
        <v>96</v>
      </c>
      <c r="Z24" s="96" t="s">
        <v>109</v>
      </c>
      <c r="AA24" s="96" t="s">
        <v>96</v>
      </c>
      <c r="AB24" s="120"/>
      <c r="AC24" s="126"/>
      <c r="AD24" s="126"/>
    </row>
    <row r="25" spans="2:30" ht="19.5" customHeight="1">
      <c r="B25" s="150"/>
      <c r="C25" s="1047"/>
      <c r="D25" s="1047"/>
      <c r="E25" s="1079"/>
      <c r="F25" s="364" t="s">
        <v>162</v>
      </c>
      <c r="G25" s="154"/>
      <c r="H25" s="154"/>
      <c r="I25" s="154"/>
      <c r="J25" s="154"/>
      <c r="K25" s="154"/>
      <c r="L25" s="154"/>
      <c r="M25" s="154"/>
      <c r="N25" s="154"/>
      <c r="O25" s="154"/>
      <c r="P25" s="154"/>
      <c r="Q25" s="154"/>
      <c r="R25" s="154"/>
      <c r="S25" s="154"/>
      <c r="T25" s="154"/>
      <c r="U25" s="154"/>
      <c r="V25" s="169"/>
      <c r="W25" s="137"/>
      <c r="X25" s="150"/>
      <c r="Y25" s="137"/>
      <c r="Z25" s="137"/>
      <c r="AA25" s="137"/>
      <c r="AB25" s="120"/>
      <c r="AC25" s="126"/>
      <c r="AD25" s="126"/>
    </row>
    <row r="26" spans="2:30" ht="19.5" customHeight="1">
      <c r="B26" s="150"/>
      <c r="C26" s="1047"/>
      <c r="D26" s="1047"/>
      <c r="E26" s="1079"/>
      <c r="F26" s="364"/>
      <c r="H26" s="192" t="s">
        <v>714</v>
      </c>
      <c r="I26" s="146"/>
      <c r="J26" s="146"/>
      <c r="K26" s="146"/>
      <c r="L26" s="146"/>
      <c r="M26" s="146"/>
      <c r="N26" s="146"/>
      <c r="O26" s="146"/>
      <c r="P26" s="146"/>
      <c r="Q26" s="147"/>
      <c r="R26" s="796"/>
      <c r="S26" s="797"/>
      <c r="T26" s="797"/>
      <c r="U26" s="167" t="s">
        <v>592</v>
      </c>
      <c r="V26" s="169"/>
      <c r="W26" s="137"/>
      <c r="X26" s="150"/>
      <c r="Y26" s="137"/>
      <c r="Z26" s="137"/>
      <c r="AA26" s="137"/>
      <c r="AB26" s="120"/>
      <c r="AC26" s="126"/>
      <c r="AD26" s="126"/>
    </row>
    <row r="27" spans="2:30" ht="19.5" customHeight="1">
      <c r="B27" s="150"/>
      <c r="C27" s="1047"/>
      <c r="D27" s="1047"/>
      <c r="E27" s="1079"/>
      <c r="F27" s="364"/>
      <c r="H27" s="192" t="s">
        <v>715</v>
      </c>
      <c r="I27" s="146"/>
      <c r="J27" s="146"/>
      <c r="K27" s="146"/>
      <c r="L27" s="146"/>
      <c r="M27" s="146"/>
      <c r="N27" s="146"/>
      <c r="O27" s="146"/>
      <c r="P27" s="146"/>
      <c r="Q27" s="147"/>
      <c r="R27" s="796"/>
      <c r="S27" s="797"/>
      <c r="T27" s="797"/>
      <c r="U27" s="167" t="s">
        <v>592</v>
      </c>
      <c r="V27" s="169"/>
      <c r="W27" s="137"/>
      <c r="X27" s="150"/>
      <c r="Y27" s="137"/>
      <c r="Z27" s="137"/>
      <c r="AA27" s="137"/>
      <c r="AB27" s="120"/>
      <c r="AC27" s="126"/>
      <c r="AD27" s="126"/>
    </row>
    <row r="28" spans="2:30" ht="19.5" customHeight="1">
      <c r="B28" s="150"/>
      <c r="C28" s="1047"/>
      <c r="D28" s="1047"/>
      <c r="E28" s="1079"/>
      <c r="F28" s="364"/>
      <c r="H28" s="192" t="s">
        <v>594</v>
      </c>
      <c r="I28" s="146"/>
      <c r="J28" s="146"/>
      <c r="K28" s="146"/>
      <c r="L28" s="146"/>
      <c r="M28" s="146"/>
      <c r="N28" s="146"/>
      <c r="O28" s="146"/>
      <c r="P28" s="146"/>
      <c r="Q28" s="147"/>
      <c r="R28" s="1077" t="str">
        <f>(IFERROR(ROUNDDOWN(R27/R26*100,0),""))</f>
        <v/>
      </c>
      <c r="S28" s="1078"/>
      <c r="T28" s="1078"/>
      <c r="U28" s="167" t="s">
        <v>473</v>
      </c>
      <c r="V28" s="169"/>
      <c r="W28" s="137"/>
      <c r="X28" s="150"/>
      <c r="Y28" s="137"/>
      <c r="Z28" s="137"/>
      <c r="AA28" s="137"/>
      <c r="AB28" s="120"/>
      <c r="AC28" s="126"/>
      <c r="AD28" s="126"/>
    </row>
    <row r="29" spans="2:30" ht="19.5" customHeight="1">
      <c r="B29" s="150"/>
      <c r="C29" s="1047"/>
      <c r="D29" s="1047"/>
      <c r="E29" s="1079"/>
      <c r="F29" s="230"/>
      <c r="G29" s="163"/>
      <c r="H29" s="163"/>
      <c r="I29" s="163"/>
      <c r="J29" s="163"/>
      <c r="K29" s="163"/>
      <c r="L29" s="163"/>
      <c r="M29" s="163"/>
      <c r="N29" s="163"/>
      <c r="O29" s="163"/>
      <c r="P29" s="163"/>
      <c r="Q29" s="163"/>
      <c r="R29" s="163"/>
      <c r="S29" s="163"/>
      <c r="T29" s="163"/>
      <c r="U29" s="163"/>
      <c r="V29" s="170"/>
      <c r="W29" s="137"/>
      <c r="X29" s="150"/>
      <c r="Y29" s="137"/>
      <c r="Z29" s="137"/>
      <c r="AA29" s="137"/>
      <c r="AB29" s="120"/>
      <c r="AC29" s="126"/>
      <c r="AD29" s="126"/>
    </row>
    <row r="30" spans="2:30" ht="105.75" customHeight="1">
      <c r="B30" s="150"/>
      <c r="C30" s="1047"/>
      <c r="D30" s="1047"/>
      <c r="E30" s="1047"/>
      <c r="F30" s="172" t="s">
        <v>238</v>
      </c>
      <c r="G30" s="1044" t="s">
        <v>719</v>
      </c>
      <c r="H30" s="1044"/>
      <c r="I30" s="1044"/>
      <c r="J30" s="1044"/>
      <c r="K30" s="1044"/>
      <c r="L30" s="1044"/>
      <c r="M30" s="1044"/>
      <c r="N30" s="1044"/>
      <c r="O30" s="1044"/>
      <c r="P30" s="1044"/>
      <c r="Q30" s="1044"/>
      <c r="R30" s="1044"/>
      <c r="S30" s="1044"/>
      <c r="T30" s="1044"/>
      <c r="U30" s="1044"/>
      <c r="V30" s="1044"/>
      <c r="W30" s="137"/>
      <c r="X30" s="150"/>
      <c r="Y30" s="96" t="s">
        <v>96</v>
      </c>
      <c r="Z30" s="96" t="s">
        <v>109</v>
      </c>
      <c r="AA30" s="96" t="s">
        <v>96</v>
      </c>
      <c r="AB30" s="120"/>
      <c r="AC30" s="126"/>
      <c r="AD30" s="126"/>
    </row>
    <row r="31" spans="2:30" ht="12.95" customHeight="1">
      <c r="B31" s="101"/>
      <c r="C31" s="139"/>
      <c r="D31" s="139"/>
      <c r="E31" s="139"/>
      <c r="F31" s="139"/>
      <c r="G31" s="139"/>
      <c r="H31" s="139"/>
      <c r="I31" s="139"/>
      <c r="J31" s="139"/>
      <c r="K31" s="139"/>
      <c r="L31" s="139"/>
      <c r="M31" s="139"/>
      <c r="N31" s="139"/>
      <c r="O31" s="139"/>
      <c r="P31" s="139"/>
      <c r="Q31" s="139"/>
      <c r="R31" s="139"/>
      <c r="S31" s="139"/>
      <c r="T31" s="139"/>
      <c r="U31" s="139"/>
      <c r="V31" s="139"/>
      <c r="W31" s="139"/>
      <c r="X31" s="101"/>
      <c r="Y31" s="139"/>
      <c r="Z31" s="139"/>
      <c r="AA31" s="139"/>
      <c r="AB31" s="100"/>
      <c r="AC31" s="137"/>
      <c r="AD31" s="137"/>
    </row>
    <row r="32" spans="2:30">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row>
    <row r="33" spans="2:27">
      <c r="B33" s="137" t="s">
        <v>244</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row>
    <row r="34" spans="2:27">
      <c r="B34" s="137" t="s">
        <v>245</v>
      </c>
      <c r="C34" s="137"/>
      <c r="D34" s="137"/>
      <c r="E34" s="137"/>
      <c r="F34" s="137"/>
      <c r="G34" s="137"/>
      <c r="H34" s="137"/>
      <c r="I34" s="137"/>
      <c r="J34" s="137"/>
      <c r="K34" s="126"/>
      <c r="L34" s="126"/>
      <c r="M34" s="126"/>
      <c r="N34" s="126"/>
      <c r="O34" s="126"/>
      <c r="P34" s="126"/>
      <c r="Q34" s="126"/>
      <c r="R34" s="126"/>
      <c r="S34" s="126"/>
      <c r="T34" s="126"/>
      <c r="U34" s="126"/>
      <c r="V34" s="126"/>
      <c r="W34" s="126"/>
      <c r="X34" s="126"/>
      <c r="Y34" s="126"/>
      <c r="Z34" s="126"/>
      <c r="AA34" s="126"/>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1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3" sqref="B3:W3"/>
    </sheetView>
  </sheetViews>
  <sheetFormatPr defaultRowHeight="18.75"/>
  <cols>
    <col min="1" max="1" width="2.125" style="352" customWidth="1"/>
    <col min="2" max="23" width="3.625" style="352" customWidth="1"/>
    <col min="24" max="24" width="2.125" style="352" customWidth="1"/>
    <col min="25" max="39" width="5.625" style="352" customWidth="1"/>
    <col min="40" max="16384" width="9" style="352"/>
  </cols>
  <sheetData>
    <row r="1" spans="2:26">
      <c r="B1" s="351" t="s">
        <v>720</v>
      </c>
      <c r="M1" s="353"/>
      <c r="N1" s="354"/>
      <c r="O1" s="354"/>
      <c r="P1" s="354"/>
      <c r="Q1" s="353" t="s">
        <v>678</v>
      </c>
      <c r="R1" s="355"/>
      <c r="S1" s="354" t="s">
        <v>679</v>
      </c>
      <c r="T1" s="355"/>
      <c r="U1" s="354" t="s">
        <v>680</v>
      </c>
      <c r="V1" s="355"/>
      <c r="W1" s="354" t="s">
        <v>681</v>
      </c>
      <c r="Z1" s="351"/>
    </row>
    <row r="2" spans="2:26" ht="5.0999999999999996" customHeight="1">
      <c r="M2" s="353"/>
      <c r="N2" s="354"/>
      <c r="O2" s="354"/>
      <c r="P2" s="354"/>
      <c r="Q2" s="353"/>
      <c r="R2" s="354"/>
      <c r="S2" s="354"/>
      <c r="T2" s="354"/>
      <c r="U2" s="354"/>
      <c r="V2" s="354"/>
      <c r="W2" s="354"/>
    </row>
    <row r="3" spans="2:26">
      <c r="B3" s="1057" t="s">
        <v>721</v>
      </c>
      <c r="C3" s="1057"/>
      <c r="D3" s="1057"/>
      <c r="E3" s="1057"/>
      <c r="F3" s="1057"/>
      <c r="G3" s="1057"/>
      <c r="H3" s="1057"/>
      <c r="I3" s="1057"/>
      <c r="J3" s="1057"/>
      <c r="K3" s="1057"/>
      <c r="L3" s="1057"/>
      <c r="M3" s="1057"/>
      <c r="N3" s="1057"/>
      <c r="O3" s="1057"/>
      <c r="P3" s="1057"/>
      <c r="Q3" s="1057"/>
      <c r="R3" s="1057"/>
      <c r="S3" s="1057"/>
      <c r="T3" s="1057"/>
      <c r="U3" s="1057"/>
      <c r="V3" s="1057"/>
      <c r="W3" s="1057"/>
    </row>
    <row r="4" spans="2:26" ht="5.0999999999999996" customHeight="1">
      <c r="B4" s="354"/>
      <c r="C4" s="354"/>
      <c r="D4" s="354"/>
      <c r="E4" s="354"/>
      <c r="F4" s="354"/>
      <c r="G4" s="354"/>
      <c r="H4" s="354"/>
      <c r="I4" s="354"/>
      <c r="J4" s="354"/>
      <c r="K4" s="354"/>
      <c r="L4" s="354"/>
      <c r="M4" s="354"/>
      <c r="N4" s="354"/>
      <c r="O4" s="354"/>
      <c r="P4" s="354"/>
      <c r="Q4" s="354"/>
      <c r="R4" s="354"/>
      <c r="S4" s="354"/>
      <c r="T4" s="354"/>
      <c r="U4" s="354"/>
      <c r="V4" s="354"/>
      <c r="W4" s="354"/>
    </row>
    <row r="5" spans="2:26">
      <c r="B5" s="354"/>
      <c r="C5" s="354"/>
      <c r="D5" s="354"/>
      <c r="E5" s="354"/>
      <c r="F5" s="354"/>
      <c r="G5" s="354"/>
      <c r="H5" s="354"/>
      <c r="I5" s="354"/>
      <c r="J5" s="354"/>
      <c r="K5" s="354"/>
      <c r="L5" s="354"/>
      <c r="M5" s="354"/>
      <c r="N5" s="354"/>
      <c r="O5" s="354"/>
      <c r="P5" s="356" t="s">
        <v>683</v>
      </c>
      <c r="Q5" s="1058"/>
      <c r="R5" s="1058"/>
      <c r="S5" s="1058"/>
      <c r="T5" s="1058"/>
      <c r="U5" s="1058"/>
      <c r="V5" s="1058"/>
      <c r="W5" s="1058"/>
    </row>
    <row r="6" spans="2:26">
      <c r="B6" s="354"/>
      <c r="C6" s="354"/>
      <c r="D6" s="354"/>
      <c r="E6" s="354"/>
      <c r="F6" s="354"/>
      <c r="G6" s="354"/>
      <c r="H6" s="354"/>
      <c r="I6" s="354"/>
      <c r="J6" s="354"/>
      <c r="K6" s="354"/>
      <c r="L6" s="354"/>
      <c r="M6" s="354"/>
      <c r="N6" s="354"/>
      <c r="O6" s="354"/>
      <c r="P6" s="356" t="s">
        <v>684</v>
      </c>
      <c r="Q6" s="1059"/>
      <c r="R6" s="1059"/>
      <c r="S6" s="1059"/>
      <c r="T6" s="1059"/>
      <c r="U6" s="1059"/>
      <c r="V6" s="1059"/>
      <c r="W6" s="1059"/>
    </row>
    <row r="7" spans="2:26" ht="10.5" customHeight="1">
      <c r="B7" s="354"/>
      <c r="C7" s="354"/>
      <c r="D7" s="354"/>
      <c r="E7" s="354"/>
      <c r="F7" s="354"/>
      <c r="G7" s="354"/>
      <c r="H7" s="354"/>
      <c r="I7" s="354"/>
      <c r="J7" s="354"/>
      <c r="K7" s="354"/>
      <c r="L7" s="354"/>
      <c r="M7" s="354"/>
      <c r="N7" s="354"/>
      <c r="O7" s="354"/>
      <c r="P7" s="354"/>
      <c r="Q7" s="354"/>
      <c r="R7" s="354"/>
      <c r="S7" s="354"/>
      <c r="T7" s="354"/>
      <c r="U7" s="354"/>
      <c r="V7" s="354"/>
      <c r="W7" s="354"/>
    </row>
    <row r="8" spans="2:26">
      <c r="B8" s="352" t="s">
        <v>722</v>
      </c>
    </row>
    <row r="9" spans="2:26">
      <c r="C9" s="355" t="s">
        <v>96</v>
      </c>
      <c r="D9" s="352" t="s">
        <v>686</v>
      </c>
      <c r="J9" s="355" t="s">
        <v>96</v>
      </c>
      <c r="K9" s="352" t="s">
        <v>687</v>
      </c>
    </row>
    <row r="10" spans="2:26" ht="10.5" customHeight="1"/>
    <row r="11" spans="2:26">
      <c r="B11" s="352" t="s">
        <v>688</v>
      </c>
    </row>
    <row r="12" spans="2:26">
      <c r="C12" s="355" t="s">
        <v>96</v>
      </c>
      <c r="D12" s="352" t="s">
        <v>689</v>
      </c>
    </row>
    <row r="13" spans="2:26">
      <c r="C13" s="355" t="s">
        <v>96</v>
      </c>
      <c r="D13" s="352" t="s">
        <v>690</v>
      </c>
    </row>
    <row r="14" spans="2:26" ht="10.5" customHeight="1"/>
    <row r="15" spans="2:26">
      <c r="B15" s="352" t="s">
        <v>691</v>
      </c>
    </row>
    <row r="16" spans="2:26" ht="60" customHeight="1">
      <c r="B16" s="1060"/>
      <c r="C16" s="1060"/>
      <c r="D16" s="1060"/>
      <c r="E16" s="1060"/>
      <c r="F16" s="1061" t="s">
        <v>692</v>
      </c>
      <c r="G16" s="1062"/>
      <c r="H16" s="1062"/>
      <c r="I16" s="1062"/>
      <c r="J16" s="1062"/>
      <c r="K16" s="1062"/>
      <c r="L16" s="1063"/>
      <c r="M16" s="1064" t="s">
        <v>723</v>
      </c>
      <c r="N16" s="1064"/>
      <c r="O16" s="1064"/>
      <c r="P16" s="1064"/>
      <c r="Q16" s="1064"/>
      <c r="R16" s="1064"/>
      <c r="S16" s="1064"/>
    </row>
    <row r="17" spans="2:23">
      <c r="B17" s="1065">
        <v>4</v>
      </c>
      <c r="C17" s="1066"/>
      <c r="D17" s="1066" t="s">
        <v>694</v>
      </c>
      <c r="E17" s="1067"/>
      <c r="F17" s="1068"/>
      <c r="G17" s="1069"/>
      <c r="H17" s="1069"/>
      <c r="I17" s="1069"/>
      <c r="J17" s="1069"/>
      <c r="K17" s="1069"/>
      <c r="L17" s="357" t="s">
        <v>695</v>
      </c>
      <c r="M17" s="1068"/>
      <c r="N17" s="1069"/>
      <c r="O17" s="1069"/>
      <c r="P17" s="1069"/>
      <c r="Q17" s="1069"/>
      <c r="R17" s="1069"/>
      <c r="S17" s="357" t="s">
        <v>695</v>
      </c>
    </row>
    <row r="18" spans="2:23">
      <c r="B18" s="1065">
        <v>5</v>
      </c>
      <c r="C18" s="1066"/>
      <c r="D18" s="1066" t="s">
        <v>694</v>
      </c>
      <c r="E18" s="1067"/>
      <c r="F18" s="1068"/>
      <c r="G18" s="1069"/>
      <c r="H18" s="1069"/>
      <c r="I18" s="1069"/>
      <c r="J18" s="1069"/>
      <c r="K18" s="1069"/>
      <c r="L18" s="357" t="s">
        <v>695</v>
      </c>
      <c r="M18" s="1068"/>
      <c r="N18" s="1069"/>
      <c r="O18" s="1069"/>
      <c r="P18" s="1069"/>
      <c r="Q18" s="1069"/>
      <c r="R18" s="1069"/>
      <c r="S18" s="357" t="s">
        <v>695</v>
      </c>
    </row>
    <row r="19" spans="2:23">
      <c r="B19" s="1065">
        <v>6</v>
      </c>
      <c r="C19" s="1066"/>
      <c r="D19" s="1066" t="s">
        <v>694</v>
      </c>
      <c r="E19" s="1067"/>
      <c r="F19" s="1068"/>
      <c r="G19" s="1069"/>
      <c r="H19" s="1069"/>
      <c r="I19" s="1069"/>
      <c r="J19" s="1069"/>
      <c r="K19" s="1069"/>
      <c r="L19" s="357" t="s">
        <v>695</v>
      </c>
      <c r="M19" s="1068"/>
      <c r="N19" s="1069"/>
      <c r="O19" s="1069"/>
      <c r="P19" s="1069"/>
      <c r="Q19" s="1069"/>
      <c r="R19" s="1069"/>
      <c r="S19" s="357" t="s">
        <v>695</v>
      </c>
    </row>
    <row r="20" spans="2:23">
      <c r="B20" s="1065">
        <v>7</v>
      </c>
      <c r="C20" s="1066"/>
      <c r="D20" s="1066" t="s">
        <v>694</v>
      </c>
      <c r="E20" s="1067"/>
      <c r="F20" s="1068"/>
      <c r="G20" s="1069"/>
      <c r="H20" s="1069"/>
      <c r="I20" s="1069"/>
      <c r="J20" s="1069"/>
      <c r="K20" s="1069"/>
      <c r="L20" s="357" t="s">
        <v>695</v>
      </c>
      <c r="M20" s="1068"/>
      <c r="N20" s="1069"/>
      <c r="O20" s="1069"/>
      <c r="P20" s="1069"/>
      <c r="Q20" s="1069"/>
      <c r="R20" s="1069"/>
      <c r="S20" s="357" t="s">
        <v>695</v>
      </c>
    </row>
    <row r="21" spans="2:23">
      <c r="B21" s="1065">
        <v>8</v>
      </c>
      <c r="C21" s="1066"/>
      <c r="D21" s="1066" t="s">
        <v>694</v>
      </c>
      <c r="E21" s="1067"/>
      <c r="F21" s="1068"/>
      <c r="G21" s="1069"/>
      <c r="H21" s="1069"/>
      <c r="I21" s="1069"/>
      <c r="J21" s="1069"/>
      <c r="K21" s="1069"/>
      <c r="L21" s="357" t="s">
        <v>695</v>
      </c>
      <c r="M21" s="1068"/>
      <c r="N21" s="1069"/>
      <c r="O21" s="1069"/>
      <c r="P21" s="1069"/>
      <c r="Q21" s="1069"/>
      <c r="R21" s="1069"/>
      <c r="S21" s="357" t="s">
        <v>695</v>
      </c>
    </row>
    <row r="22" spans="2:23">
      <c r="B22" s="1065">
        <v>9</v>
      </c>
      <c r="C22" s="1066"/>
      <c r="D22" s="1066" t="s">
        <v>694</v>
      </c>
      <c r="E22" s="1067"/>
      <c r="F22" s="1068"/>
      <c r="G22" s="1069"/>
      <c r="H22" s="1069"/>
      <c r="I22" s="1069"/>
      <c r="J22" s="1069"/>
      <c r="K22" s="1069"/>
      <c r="L22" s="357" t="s">
        <v>695</v>
      </c>
      <c r="M22" s="1068"/>
      <c r="N22" s="1069"/>
      <c r="O22" s="1069"/>
      <c r="P22" s="1069"/>
      <c r="Q22" s="1069"/>
      <c r="R22" s="1069"/>
      <c r="S22" s="357" t="s">
        <v>695</v>
      </c>
    </row>
    <row r="23" spans="2:23">
      <c r="B23" s="1065">
        <v>10</v>
      </c>
      <c r="C23" s="1066"/>
      <c r="D23" s="1066" t="s">
        <v>694</v>
      </c>
      <c r="E23" s="1067"/>
      <c r="F23" s="1068"/>
      <c r="G23" s="1069"/>
      <c r="H23" s="1069"/>
      <c r="I23" s="1069"/>
      <c r="J23" s="1069"/>
      <c r="K23" s="1069"/>
      <c r="L23" s="357" t="s">
        <v>695</v>
      </c>
      <c r="M23" s="1068"/>
      <c r="N23" s="1069"/>
      <c r="O23" s="1069"/>
      <c r="P23" s="1069"/>
      <c r="Q23" s="1069"/>
      <c r="R23" s="1069"/>
      <c r="S23" s="357" t="s">
        <v>695</v>
      </c>
    </row>
    <row r="24" spans="2:23">
      <c r="B24" s="1065">
        <v>11</v>
      </c>
      <c r="C24" s="1066"/>
      <c r="D24" s="1066" t="s">
        <v>694</v>
      </c>
      <c r="E24" s="1067"/>
      <c r="F24" s="1068"/>
      <c r="G24" s="1069"/>
      <c r="H24" s="1069"/>
      <c r="I24" s="1069"/>
      <c r="J24" s="1069"/>
      <c r="K24" s="1069"/>
      <c r="L24" s="357" t="s">
        <v>695</v>
      </c>
      <c r="M24" s="1068"/>
      <c r="N24" s="1069"/>
      <c r="O24" s="1069"/>
      <c r="P24" s="1069"/>
      <c r="Q24" s="1069"/>
      <c r="R24" s="1069"/>
      <c r="S24" s="357" t="s">
        <v>695</v>
      </c>
    </row>
    <row r="25" spans="2:23">
      <c r="B25" s="1065">
        <v>12</v>
      </c>
      <c r="C25" s="1066"/>
      <c r="D25" s="1066" t="s">
        <v>694</v>
      </c>
      <c r="E25" s="1067"/>
      <c r="F25" s="1068"/>
      <c r="G25" s="1069"/>
      <c r="H25" s="1069"/>
      <c r="I25" s="1069"/>
      <c r="J25" s="1069"/>
      <c r="K25" s="1069"/>
      <c r="L25" s="357" t="s">
        <v>695</v>
      </c>
      <c r="M25" s="1068"/>
      <c r="N25" s="1069"/>
      <c r="O25" s="1069"/>
      <c r="P25" s="1069"/>
      <c r="Q25" s="1069"/>
      <c r="R25" s="1069"/>
      <c r="S25" s="357" t="s">
        <v>695</v>
      </c>
      <c r="U25" s="1060" t="s">
        <v>696</v>
      </c>
      <c r="V25" s="1060"/>
      <c r="W25" s="1060"/>
    </row>
    <row r="26" spans="2:23">
      <c r="B26" s="1065">
        <v>1</v>
      </c>
      <c r="C26" s="1066"/>
      <c r="D26" s="1066" t="s">
        <v>694</v>
      </c>
      <c r="E26" s="1067"/>
      <c r="F26" s="1068"/>
      <c r="G26" s="1069"/>
      <c r="H26" s="1069"/>
      <c r="I26" s="1069"/>
      <c r="J26" s="1069"/>
      <c r="K26" s="1069"/>
      <c r="L26" s="357" t="s">
        <v>695</v>
      </c>
      <c r="M26" s="1068"/>
      <c r="N26" s="1069"/>
      <c r="O26" s="1069"/>
      <c r="P26" s="1069"/>
      <c r="Q26" s="1069"/>
      <c r="R26" s="1069"/>
      <c r="S26" s="357" t="s">
        <v>695</v>
      </c>
      <c r="U26" s="1070"/>
      <c r="V26" s="1070"/>
      <c r="W26" s="1070"/>
    </row>
    <row r="27" spans="2:23">
      <c r="B27" s="1065">
        <v>2</v>
      </c>
      <c r="C27" s="1066"/>
      <c r="D27" s="1066" t="s">
        <v>694</v>
      </c>
      <c r="E27" s="1067"/>
      <c r="F27" s="1068"/>
      <c r="G27" s="1069"/>
      <c r="H27" s="1069"/>
      <c r="I27" s="1069"/>
      <c r="J27" s="1069"/>
      <c r="K27" s="1069"/>
      <c r="L27" s="357" t="s">
        <v>695</v>
      </c>
      <c r="M27" s="1068"/>
      <c r="N27" s="1069"/>
      <c r="O27" s="1069"/>
      <c r="P27" s="1069"/>
      <c r="Q27" s="1069"/>
      <c r="R27" s="1069"/>
      <c r="S27" s="357" t="s">
        <v>695</v>
      </c>
    </row>
    <row r="28" spans="2:23">
      <c r="B28" s="1060" t="s">
        <v>697</v>
      </c>
      <c r="C28" s="1060"/>
      <c r="D28" s="1060"/>
      <c r="E28" s="1060"/>
      <c r="F28" s="1065" t="str">
        <f>IF(SUM(F17:K27)=0,"",SUM(F17:K27))</f>
        <v/>
      </c>
      <c r="G28" s="1066"/>
      <c r="H28" s="1066"/>
      <c r="I28" s="1066"/>
      <c r="J28" s="1066"/>
      <c r="K28" s="1066"/>
      <c r="L28" s="357" t="s">
        <v>695</v>
      </c>
      <c r="M28" s="1065" t="str">
        <f>IF(SUM(M17:R27)=0,"",SUM(M17:R27))</f>
        <v/>
      </c>
      <c r="N28" s="1066"/>
      <c r="O28" s="1066"/>
      <c r="P28" s="1066"/>
      <c r="Q28" s="1066"/>
      <c r="R28" s="1066"/>
      <c r="S28" s="357" t="s">
        <v>695</v>
      </c>
      <c r="U28" s="1060" t="s">
        <v>698</v>
      </c>
      <c r="V28" s="1060"/>
      <c r="W28" s="1060"/>
    </row>
    <row r="29" spans="2:23" ht="39.950000000000003" customHeight="1">
      <c r="B29" s="1064" t="s">
        <v>699</v>
      </c>
      <c r="C29" s="1060"/>
      <c r="D29" s="1060"/>
      <c r="E29" s="1060"/>
      <c r="F29" s="1071" t="str">
        <f>IF(F28="","",F28/U26)</f>
        <v/>
      </c>
      <c r="G29" s="1072"/>
      <c r="H29" s="1072"/>
      <c r="I29" s="1072"/>
      <c r="J29" s="1072"/>
      <c r="K29" s="1072"/>
      <c r="L29" s="357" t="s">
        <v>695</v>
      </c>
      <c r="M29" s="1071" t="str">
        <f>IF(M28="","",M28/U26)</f>
        <v/>
      </c>
      <c r="N29" s="1072"/>
      <c r="O29" s="1072"/>
      <c r="P29" s="1072"/>
      <c r="Q29" s="1072"/>
      <c r="R29" s="1072"/>
      <c r="S29" s="357" t="s">
        <v>695</v>
      </c>
      <c r="U29" s="1073" t="str">
        <f>IF(F29="","",ROUNDDOWN(M29/F29,3))</f>
        <v/>
      </c>
      <c r="V29" s="1074"/>
      <c r="W29" s="1075"/>
    </row>
    <row r="31" spans="2:23">
      <c r="B31" s="352" t="s">
        <v>700</v>
      </c>
    </row>
    <row r="32" spans="2:23" ht="60" customHeight="1">
      <c r="B32" s="1060"/>
      <c r="C32" s="1060"/>
      <c r="D32" s="1060"/>
      <c r="E32" s="1060"/>
      <c r="F32" s="1061" t="s">
        <v>692</v>
      </c>
      <c r="G32" s="1062"/>
      <c r="H32" s="1062"/>
      <c r="I32" s="1062"/>
      <c r="J32" s="1062"/>
      <c r="K32" s="1062"/>
      <c r="L32" s="1063"/>
      <c r="M32" s="1064" t="s">
        <v>723</v>
      </c>
      <c r="N32" s="1064"/>
      <c r="O32" s="1064"/>
      <c r="P32" s="1064"/>
      <c r="Q32" s="1064"/>
      <c r="R32" s="1064"/>
      <c r="S32" s="1064"/>
    </row>
    <row r="33" spans="2:23">
      <c r="B33" s="1068"/>
      <c r="C33" s="1069"/>
      <c r="D33" s="1069"/>
      <c r="E33" s="358" t="s">
        <v>694</v>
      </c>
      <c r="F33" s="1068"/>
      <c r="G33" s="1069"/>
      <c r="H33" s="1069"/>
      <c r="I33" s="1069"/>
      <c r="J33" s="1069"/>
      <c r="K33" s="1069"/>
      <c r="L33" s="357" t="s">
        <v>695</v>
      </c>
      <c r="M33" s="1068"/>
      <c r="N33" s="1069"/>
      <c r="O33" s="1069"/>
      <c r="P33" s="1069"/>
      <c r="Q33" s="1069"/>
      <c r="R33" s="1069"/>
      <c r="S33" s="357" t="s">
        <v>695</v>
      </c>
    </row>
    <row r="34" spans="2:23">
      <c r="B34" s="1068"/>
      <c r="C34" s="1069"/>
      <c r="D34" s="1069"/>
      <c r="E34" s="358" t="s">
        <v>694</v>
      </c>
      <c r="F34" s="1068"/>
      <c r="G34" s="1069"/>
      <c r="H34" s="1069"/>
      <c r="I34" s="1069"/>
      <c r="J34" s="1069"/>
      <c r="K34" s="1069"/>
      <c r="L34" s="357" t="s">
        <v>695</v>
      </c>
      <c r="M34" s="1068"/>
      <c r="N34" s="1069"/>
      <c r="O34" s="1069"/>
      <c r="P34" s="1069"/>
      <c r="Q34" s="1069"/>
      <c r="R34" s="1069"/>
      <c r="S34" s="357" t="s">
        <v>695</v>
      </c>
    </row>
    <row r="35" spans="2:23">
      <c r="B35" s="1068"/>
      <c r="C35" s="1069"/>
      <c r="D35" s="1069"/>
      <c r="E35" s="358" t="s">
        <v>2</v>
      </c>
      <c r="F35" s="1068"/>
      <c r="G35" s="1069"/>
      <c r="H35" s="1069"/>
      <c r="I35" s="1069"/>
      <c r="J35" s="1069"/>
      <c r="K35" s="1069"/>
      <c r="L35" s="357" t="s">
        <v>695</v>
      </c>
      <c r="M35" s="1068"/>
      <c r="N35" s="1069"/>
      <c r="O35" s="1069"/>
      <c r="P35" s="1069"/>
      <c r="Q35" s="1069"/>
      <c r="R35" s="1069"/>
      <c r="S35" s="357" t="s">
        <v>695</v>
      </c>
    </row>
    <row r="36" spans="2:23">
      <c r="B36" s="1060" t="s">
        <v>697</v>
      </c>
      <c r="C36" s="1060"/>
      <c r="D36" s="1060"/>
      <c r="E36" s="1060"/>
      <c r="F36" s="1065" t="str">
        <f>IF(SUM(F33:K35)=0,"",SUM(F33:K35))</f>
        <v/>
      </c>
      <c r="G36" s="1066"/>
      <c r="H36" s="1066"/>
      <c r="I36" s="1066"/>
      <c r="J36" s="1066"/>
      <c r="K36" s="1066"/>
      <c r="L36" s="357" t="s">
        <v>695</v>
      </c>
      <c r="M36" s="1065" t="str">
        <f>IF(SUM(M33:R35)=0,"",SUM(M33:R35))</f>
        <v/>
      </c>
      <c r="N36" s="1066"/>
      <c r="O36" s="1066"/>
      <c r="P36" s="1066"/>
      <c r="Q36" s="1066"/>
      <c r="R36" s="1066"/>
      <c r="S36" s="357" t="s">
        <v>695</v>
      </c>
      <c r="U36" s="1060" t="s">
        <v>698</v>
      </c>
      <c r="V36" s="1060"/>
      <c r="W36" s="1060"/>
    </row>
    <row r="37" spans="2:23" ht="39.950000000000003" customHeight="1">
      <c r="B37" s="1064" t="s">
        <v>699</v>
      </c>
      <c r="C37" s="1060"/>
      <c r="D37" s="1060"/>
      <c r="E37" s="1060"/>
      <c r="F37" s="1071" t="str">
        <f>IF(F36="","",F36/3)</f>
        <v/>
      </c>
      <c r="G37" s="1072"/>
      <c r="H37" s="1072"/>
      <c r="I37" s="1072"/>
      <c r="J37" s="1072"/>
      <c r="K37" s="1072"/>
      <c r="L37" s="357" t="s">
        <v>695</v>
      </c>
      <c r="M37" s="1071" t="str">
        <f>IF(M36="","",M36/3)</f>
        <v/>
      </c>
      <c r="N37" s="1072"/>
      <c r="O37" s="1072"/>
      <c r="P37" s="1072"/>
      <c r="Q37" s="1072"/>
      <c r="R37" s="1072"/>
      <c r="S37" s="357" t="s">
        <v>695</v>
      </c>
      <c r="U37" s="1073" t="str">
        <f>IF(F37="","",ROUNDDOWN(M37/F37,3))</f>
        <v/>
      </c>
      <c r="V37" s="1074"/>
      <c r="W37" s="1075"/>
    </row>
    <row r="38" spans="2:23" ht="5.0999999999999996" customHeight="1">
      <c r="B38" s="359"/>
      <c r="C38" s="360"/>
      <c r="D38" s="360"/>
      <c r="E38" s="360"/>
      <c r="F38" s="361"/>
      <c r="G38" s="361"/>
      <c r="H38" s="361"/>
      <c r="I38" s="361"/>
      <c r="J38" s="361"/>
      <c r="K38" s="361"/>
      <c r="L38" s="360"/>
      <c r="M38" s="361"/>
      <c r="N38" s="361"/>
      <c r="O38" s="361"/>
      <c r="P38" s="361"/>
      <c r="Q38" s="361"/>
      <c r="R38" s="361"/>
      <c r="S38" s="360"/>
      <c r="U38" s="362"/>
      <c r="V38" s="362"/>
      <c r="W38" s="362"/>
    </row>
    <row r="39" spans="2:23">
      <c r="B39" s="352" t="s">
        <v>701</v>
      </c>
    </row>
    <row r="40" spans="2:23">
      <c r="B40" s="1076" t="s">
        <v>724</v>
      </c>
      <c r="C40" s="1076"/>
      <c r="D40" s="1076"/>
      <c r="E40" s="1076"/>
      <c r="F40" s="1076"/>
      <c r="G40" s="1076"/>
      <c r="H40" s="1076"/>
      <c r="I40" s="1076"/>
      <c r="J40" s="1076"/>
      <c r="K40" s="1076"/>
      <c r="L40" s="1076"/>
      <c r="M40" s="1076"/>
      <c r="N40" s="1076"/>
      <c r="O40" s="1076"/>
      <c r="P40" s="1076"/>
      <c r="Q40" s="1076"/>
      <c r="R40" s="1076"/>
      <c r="S40" s="1076"/>
      <c r="T40" s="1076"/>
      <c r="U40" s="1076"/>
      <c r="V40" s="1076"/>
      <c r="W40" s="1076"/>
    </row>
    <row r="41" spans="2:23">
      <c r="B41" s="1076" t="s">
        <v>725</v>
      </c>
      <c r="C41" s="1076"/>
      <c r="D41" s="1076"/>
      <c r="E41" s="1076"/>
      <c r="F41" s="1076"/>
      <c r="G41" s="1076"/>
      <c r="H41" s="1076"/>
      <c r="I41" s="1076"/>
      <c r="J41" s="1076"/>
      <c r="K41" s="1076"/>
      <c r="L41" s="1076"/>
      <c r="M41" s="1076"/>
      <c r="N41" s="1076"/>
      <c r="O41" s="1076"/>
      <c r="P41" s="1076"/>
      <c r="Q41" s="1076"/>
      <c r="R41" s="1076"/>
      <c r="S41" s="1076"/>
      <c r="T41" s="1076"/>
      <c r="U41" s="1076"/>
      <c r="V41" s="1076"/>
      <c r="W41" s="1076"/>
    </row>
    <row r="42" spans="2:23">
      <c r="B42" s="1080" t="s">
        <v>726</v>
      </c>
      <c r="C42" s="1080"/>
      <c r="D42" s="1080"/>
      <c r="E42" s="1080"/>
      <c r="F42" s="1080"/>
      <c r="G42" s="1080"/>
      <c r="H42" s="1080"/>
      <c r="I42" s="1080"/>
      <c r="J42" s="1080"/>
      <c r="K42" s="1080"/>
      <c r="L42" s="1080"/>
      <c r="M42" s="1080"/>
      <c r="N42" s="1080"/>
      <c r="O42" s="1080"/>
      <c r="P42" s="1080"/>
      <c r="Q42" s="1080"/>
      <c r="R42" s="1080"/>
      <c r="S42" s="1080"/>
      <c r="T42" s="1080"/>
      <c r="U42" s="1080"/>
      <c r="V42" s="1080"/>
      <c r="W42" s="1080"/>
    </row>
    <row r="43" spans="2:23">
      <c r="B43" s="1076" t="s">
        <v>704</v>
      </c>
      <c r="C43" s="1076"/>
      <c r="D43" s="1076"/>
      <c r="E43" s="1076"/>
      <c r="F43" s="1076"/>
      <c r="G43" s="1076"/>
      <c r="H43" s="1076"/>
      <c r="I43" s="1076"/>
      <c r="J43" s="1076"/>
      <c r="K43" s="1076"/>
      <c r="L43" s="1076"/>
      <c r="M43" s="1076"/>
      <c r="N43" s="1076"/>
      <c r="O43" s="1076"/>
      <c r="P43" s="1076"/>
      <c r="Q43" s="1076"/>
      <c r="R43" s="1076"/>
      <c r="S43" s="1076"/>
      <c r="T43" s="1076"/>
      <c r="U43" s="1076"/>
      <c r="V43" s="1076"/>
      <c r="W43" s="1076"/>
    </row>
    <row r="44" spans="2:23">
      <c r="B44" s="1076" t="s">
        <v>705</v>
      </c>
      <c r="C44" s="1076"/>
      <c r="D44" s="1076"/>
      <c r="E44" s="1076"/>
      <c r="F44" s="1076"/>
      <c r="G44" s="1076"/>
      <c r="H44" s="1076"/>
      <c r="I44" s="1076"/>
      <c r="J44" s="1076"/>
      <c r="K44" s="1076"/>
      <c r="L44" s="1076"/>
      <c r="M44" s="1076"/>
      <c r="N44" s="1076"/>
      <c r="O44" s="1076"/>
      <c r="P44" s="1076"/>
      <c r="Q44" s="1076"/>
      <c r="R44" s="1076"/>
      <c r="S44" s="1076"/>
      <c r="T44" s="1076"/>
      <c r="U44" s="1076"/>
      <c r="V44" s="1076"/>
      <c r="W44" s="1076"/>
    </row>
    <row r="45" spans="2:23">
      <c r="B45" s="1076" t="s">
        <v>706</v>
      </c>
      <c r="C45" s="1076"/>
      <c r="D45" s="1076"/>
      <c r="E45" s="1076"/>
      <c r="F45" s="1076"/>
      <c r="G45" s="1076"/>
      <c r="H45" s="1076"/>
      <c r="I45" s="1076"/>
      <c r="J45" s="1076"/>
      <c r="K45" s="1076"/>
      <c r="L45" s="1076"/>
      <c r="M45" s="1076"/>
      <c r="N45" s="1076"/>
      <c r="O45" s="1076"/>
      <c r="P45" s="1076"/>
      <c r="Q45" s="1076"/>
      <c r="R45" s="1076"/>
      <c r="S45" s="1076"/>
      <c r="T45" s="1076"/>
      <c r="U45" s="1076"/>
      <c r="V45" s="1076"/>
      <c r="W45" s="1076"/>
    </row>
    <row r="46" spans="2:23">
      <c r="B46" s="1076" t="s">
        <v>707</v>
      </c>
      <c r="C46" s="1076"/>
      <c r="D46" s="1076"/>
      <c r="E46" s="1076"/>
      <c r="F46" s="1076"/>
      <c r="G46" s="1076"/>
      <c r="H46" s="1076"/>
      <c r="I46" s="1076"/>
      <c r="J46" s="1076"/>
      <c r="K46" s="1076"/>
      <c r="L46" s="1076"/>
      <c r="M46" s="1076"/>
      <c r="N46" s="1076"/>
      <c r="O46" s="1076"/>
      <c r="P46" s="1076"/>
      <c r="Q46" s="1076"/>
      <c r="R46" s="1076"/>
      <c r="S46" s="1076"/>
      <c r="T46" s="1076"/>
      <c r="U46" s="1076"/>
      <c r="V46" s="1076"/>
      <c r="W46" s="1076"/>
    </row>
    <row r="47" spans="2:23">
      <c r="B47" s="1076" t="s">
        <v>708</v>
      </c>
      <c r="C47" s="1076"/>
      <c r="D47" s="1076"/>
      <c r="E47" s="1076"/>
      <c r="F47" s="1076"/>
      <c r="G47" s="1076"/>
      <c r="H47" s="1076"/>
      <c r="I47" s="1076"/>
      <c r="J47" s="1076"/>
      <c r="K47" s="1076"/>
      <c r="L47" s="1076"/>
      <c r="M47" s="1076"/>
      <c r="N47" s="1076"/>
      <c r="O47" s="1076"/>
      <c r="P47" s="1076"/>
      <c r="Q47" s="1076"/>
      <c r="R47" s="1076"/>
      <c r="S47" s="1076"/>
      <c r="T47" s="1076"/>
      <c r="U47" s="1076"/>
      <c r="V47" s="1076"/>
      <c r="W47" s="1076"/>
    </row>
    <row r="48" spans="2:23">
      <c r="B48" s="1076" t="s">
        <v>709</v>
      </c>
      <c r="C48" s="1076"/>
      <c r="D48" s="1076"/>
      <c r="E48" s="1076"/>
      <c r="F48" s="1076"/>
      <c r="G48" s="1076"/>
      <c r="H48" s="1076"/>
      <c r="I48" s="1076"/>
      <c r="J48" s="1076"/>
      <c r="K48" s="1076"/>
      <c r="L48" s="1076"/>
      <c r="M48" s="1076"/>
      <c r="N48" s="1076"/>
      <c r="O48" s="1076"/>
      <c r="P48" s="1076"/>
      <c r="Q48" s="1076"/>
      <c r="R48" s="1076"/>
      <c r="S48" s="1076"/>
      <c r="T48" s="1076"/>
      <c r="U48" s="1076"/>
      <c r="V48" s="1076"/>
      <c r="W48" s="1076"/>
    </row>
    <row r="49" spans="2:23">
      <c r="B49" s="1076"/>
      <c r="C49" s="1076"/>
      <c r="D49" s="1076"/>
      <c r="E49" s="1076"/>
      <c r="F49" s="1076"/>
      <c r="G49" s="1076"/>
      <c r="H49" s="1076"/>
      <c r="I49" s="1076"/>
      <c r="J49" s="1076"/>
      <c r="K49" s="1076"/>
      <c r="L49" s="1076"/>
      <c r="M49" s="1076"/>
      <c r="N49" s="1076"/>
      <c r="O49" s="1076"/>
      <c r="P49" s="1076"/>
      <c r="Q49" s="1076"/>
      <c r="R49" s="1076"/>
      <c r="S49" s="1076"/>
      <c r="T49" s="1076"/>
      <c r="U49" s="1076"/>
      <c r="V49" s="1076"/>
      <c r="W49" s="1076"/>
    </row>
    <row r="50" spans="2:23">
      <c r="B50" s="1076"/>
      <c r="C50" s="1076"/>
      <c r="D50" s="1076"/>
      <c r="E50" s="1076"/>
      <c r="F50" s="1076"/>
      <c r="G50" s="1076"/>
      <c r="H50" s="1076"/>
      <c r="I50" s="1076"/>
      <c r="J50" s="1076"/>
      <c r="K50" s="1076"/>
      <c r="L50" s="1076"/>
      <c r="M50" s="1076"/>
      <c r="N50" s="1076"/>
      <c r="O50" s="1076"/>
      <c r="P50" s="1076"/>
      <c r="Q50" s="1076"/>
      <c r="R50" s="1076"/>
      <c r="S50" s="1076"/>
      <c r="T50" s="1076"/>
      <c r="U50" s="1076"/>
      <c r="V50" s="1076"/>
      <c r="W50" s="1076"/>
    </row>
    <row r="51" spans="2:23">
      <c r="B51" s="1076"/>
      <c r="C51" s="1076"/>
      <c r="D51" s="1076"/>
      <c r="E51" s="1076"/>
      <c r="F51" s="1076"/>
      <c r="G51" s="1076"/>
      <c r="H51" s="1076"/>
      <c r="I51" s="1076"/>
      <c r="J51" s="1076"/>
      <c r="K51" s="1076"/>
      <c r="L51" s="1076"/>
      <c r="M51" s="1076"/>
      <c r="N51" s="1076"/>
      <c r="O51" s="1076"/>
      <c r="P51" s="1076"/>
      <c r="Q51" s="1076"/>
      <c r="R51" s="1076"/>
      <c r="S51" s="1076"/>
      <c r="T51" s="1076"/>
      <c r="U51" s="1076"/>
      <c r="V51" s="1076"/>
      <c r="W51" s="1076"/>
    </row>
    <row r="52" spans="2:23">
      <c r="B52" s="1076"/>
      <c r="C52" s="1076"/>
      <c r="D52" s="1076"/>
      <c r="E52" s="1076"/>
      <c r="F52" s="1076"/>
      <c r="G52" s="1076"/>
      <c r="H52" s="1076"/>
      <c r="I52" s="1076"/>
      <c r="J52" s="1076"/>
      <c r="K52" s="1076"/>
      <c r="L52" s="1076"/>
      <c r="M52" s="1076"/>
      <c r="N52" s="1076"/>
      <c r="O52" s="1076"/>
      <c r="P52" s="1076"/>
      <c r="Q52" s="1076"/>
      <c r="R52" s="1076"/>
      <c r="S52" s="1076"/>
      <c r="T52" s="1076"/>
      <c r="U52" s="1076"/>
      <c r="V52" s="1076"/>
      <c r="W52" s="1076"/>
    </row>
    <row r="53" spans="2:23">
      <c r="B53" s="1076"/>
      <c r="C53" s="1076"/>
      <c r="D53" s="1076"/>
      <c r="E53" s="1076"/>
      <c r="F53" s="1076"/>
      <c r="G53" s="1076"/>
      <c r="H53" s="1076"/>
      <c r="I53" s="1076"/>
      <c r="J53" s="1076"/>
      <c r="K53" s="1076"/>
      <c r="L53" s="1076"/>
      <c r="M53" s="1076"/>
      <c r="N53" s="1076"/>
      <c r="O53" s="1076"/>
      <c r="P53" s="1076"/>
      <c r="Q53" s="1076"/>
      <c r="R53" s="1076"/>
      <c r="S53" s="1076"/>
      <c r="T53" s="1076"/>
      <c r="U53" s="1076"/>
      <c r="V53" s="1076"/>
      <c r="W53" s="1076"/>
    </row>
    <row r="54" spans="2:23">
      <c r="B54" s="1076"/>
      <c r="C54" s="1076"/>
      <c r="D54" s="1076"/>
      <c r="E54" s="1076"/>
      <c r="F54" s="1076"/>
      <c r="G54" s="1076"/>
      <c r="H54" s="1076"/>
      <c r="I54" s="1076"/>
      <c r="J54" s="1076"/>
      <c r="K54" s="1076"/>
      <c r="L54" s="1076"/>
      <c r="M54" s="1076"/>
      <c r="N54" s="1076"/>
      <c r="O54" s="1076"/>
      <c r="P54" s="1076"/>
      <c r="Q54" s="1076"/>
      <c r="R54" s="1076"/>
      <c r="S54" s="1076"/>
      <c r="T54" s="1076"/>
      <c r="U54" s="1076"/>
      <c r="V54" s="1076"/>
      <c r="W54" s="1076"/>
    </row>
    <row r="55" spans="2:23">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row>
    <row r="56" spans="2:23">
      <c r="B56" s="1076"/>
      <c r="C56" s="1076"/>
      <c r="D56" s="1076"/>
      <c r="E56" s="1076"/>
      <c r="F56" s="1076"/>
      <c r="G56" s="1076"/>
      <c r="H56" s="1076"/>
      <c r="I56" s="1076"/>
      <c r="J56" s="1076"/>
      <c r="K56" s="1076"/>
      <c r="L56" s="1076"/>
      <c r="M56" s="1076"/>
      <c r="N56" s="1076"/>
      <c r="O56" s="1076"/>
      <c r="P56" s="1076"/>
      <c r="Q56" s="1076"/>
      <c r="R56" s="1076"/>
      <c r="S56" s="1076"/>
      <c r="T56" s="1076"/>
      <c r="U56" s="1076"/>
      <c r="V56" s="1076"/>
      <c r="W56" s="1076"/>
    </row>
    <row r="57" spans="2:23">
      <c r="B57" s="1076"/>
      <c r="C57" s="1076"/>
      <c r="D57" s="1076"/>
      <c r="E57" s="1076"/>
      <c r="F57" s="1076"/>
      <c r="G57" s="1076"/>
      <c r="H57" s="1076"/>
      <c r="I57" s="1076"/>
      <c r="J57" s="1076"/>
      <c r="K57" s="1076"/>
      <c r="L57" s="1076"/>
      <c r="M57" s="1076"/>
      <c r="N57" s="1076"/>
      <c r="O57" s="1076"/>
      <c r="P57" s="1076"/>
      <c r="Q57" s="1076"/>
      <c r="R57" s="1076"/>
      <c r="S57" s="1076"/>
      <c r="T57" s="1076"/>
      <c r="U57" s="1076"/>
      <c r="V57" s="1076"/>
      <c r="W57" s="1076"/>
    </row>
    <row r="58" spans="2:23">
      <c r="B58" s="1076"/>
      <c r="C58" s="1076"/>
      <c r="D58" s="1076"/>
      <c r="E58" s="1076"/>
      <c r="F58" s="1076"/>
      <c r="G58" s="1076"/>
      <c r="H58" s="1076"/>
      <c r="I58" s="1076"/>
      <c r="J58" s="1076"/>
      <c r="K58" s="1076"/>
      <c r="L58" s="1076"/>
      <c r="M58" s="1076"/>
      <c r="N58" s="1076"/>
      <c r="O58" s="1076"/>
      <c r="P58" s="1076"/>
      <c r="Q58" s="1076"/>
      <c r="R58" s="1076"/>
      <c r="S58" s="1076"/>
      <c r="T58" s="1076"/>
      <c r="U58" s="1076"/>
      <c r="V58" s="1076"/>
      <c r="W58" s="107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4" sqref="B4:Y4"/>
    </sheetView>
  </sheetViews>
  <sheetFormatPr defaultColWidth="4" defaultRowHeight="13.5"/>
  <cols>
    <col min="1" max="1" width="1.5" style="95" customWidth="1"/>
    <col min="2" max="2" width="2.375" style="95" customWidth="1"/>
    <col min="3" max="3" width="1.125" style="95" customWidth="1"/>
    <col min="4"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8">
      <c r="B2" s="95" t="s">
        <v>727</v>
      </c>
      <c r="C2" s="126"/>
      <c r="D2" s="126"/>
      <c r="E2" s="126"/>
      <c r="F2" s="126"/>
      <c r="G2" s="126"/>
      <c r="H2" s="126"/>
      <c r="I2" s="126"/>
      <c r="J2" s="126"/>
      <c r="K2" s="126"/>
      <c r="L2" s="126"/>
      <c r="M2" s="126"/>
      <c r="N2" s="126"/>
      <c r="O2" s="126"/>
      <c r="P2" s="126"/>
      <c r="Q2" s="126"/>
      <c r="R2" s="126"/>
      <c r="S2" s="126"/>
      <c r="T2" s="126"/>
      <c r="U2" s="126"/>
      <c r="V2" s="126"/>
      <c r="W2" s="126"/>
      <c r="X2" s="126"/>
      <c r="Y2" s="126"/>
    </row>
    <row r="4" spans="2:28">
      <c r="B4" s="799" t="s">
        <v>728</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8" ht="23.25"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66"/>
      <c r="X7" s="166"/>
      <c r="Y7" s="167"/>
    </row>
    <row r="8" spans="2:28" ht="20.100000000000001" customHeight="1">
      <c r="B8" s="804" t="s">
        <v>124</v>
      </c>
      <c r="C8" s="805"/>
      <c r="D8" s="805"/>
      <c r="E8" s="805"/>
      <c r="F8" s="806"/>
      <c r="G8" s="96" t="s">
        <v>96</v>
      </c>
      <c r="H8" s="836" t="s">
        <v>729</v>
      </c>
      <c r="I8" s="836"/>
      <c r="J8" s="836"/>
      <c r="K8" s="836"/>
      <c r="L8" s="836"/>
      <c r="M8" s="836"/>
      <c r="N8" s="836"/>
      <c r="O8" s="836"/>
      <c r="P8" s="836"/>
      <c r="Q8" s="836"/>
      <c r="R8" s="836"/>
      <c r="S8" s="836"/>
      <c r="T8" s="836"/>
      <c r="U8" s="836"/>
      <c r="V8" s="836"/>
      <c r="W8" s="836"/>
      <c r="X8" s="836"/>
      <c r="Y8" s="837"/>
    </row>
    <row r="9" spans="2:28" ht="20.100000000000001" customHeight="1">
      <c r="B9" s="807"/>
      <c r="C9" s="808"/>
      <c r="D9" s="808"/>
      <c r="E9" s="808"/>
      <c r="F9" s="809"/>
      <c r="G9" s="96" t="s">
        <v>96</v>
      </c>
      <c r="H9" s="1081" t="s">
        <v>730</v>
      </c>
      <c r="I9" s="1081"/>
      <c r="J9" s="1081"/>
      <c r="K9" s="1081"/>
      <c r="L9" s="1081"/>
      <c r="M9" s="1081"/>
      <c r="N9" s="1081"/>
      <c r="O9" s="1081"/>
      <c r="P9" s="1081"/>
      <c r="Q9" s="1081"/>
      <c r="R9" s="1081"/>
      <c r="S9" s="1081"/>
      <c r="T9" s="1081"/>
      <c r="U9" s="1081"/>
      <c r="V9" s="1081"/>
      <c r="W9" s="1081"/>
      <c r="X9" s="1081"/>
      <c r="Y9" s="1082"/>
    </row>
    <row r="10" spans="2:28" ht="20.100000000000001" customHeight="1">
      <c r="B10" s="810"/>
      <c r="C10" s="811"/>
      <c r="D10" s="811"/>
      <c r="E10" s="811"/>
      <c r="F10" s="812"/>
      <c r="G10" s="134" t="s">
        <v>96</v>
      </c>
      <c r="H10" s="839" t="s">
        <v>731</v>
      </c>
      <c r="I10" s="839"/>
      <c r="J10" s="839"/>
      <c r="K10" s="839"/>
      <c r="L10" s="839"/>
      <c r="M10" s="839"/>
      <c r="N10" s="839"/>
      <c r="O10" s="839"/>
      <c r="P10" s="839"/>
      <c r="Q10" s="839"/>
      <c r="R10" s="839"/>
      <c r="S10" s="839"/>
      <c r="T10" s="839"/>
      <c r="U10" s="839"/>
      <c r="V10" s="839"/>
      <c r="W10" s="839"/>
      <c r="X10" s="839"/>
      <c r="Y10" s="840"/>
    </row>
    <row r="13" spans="2:28">
      <c r="B13" s="98"/>
      <c r="C13" s="119"/>
      <c r="D13" s="119"/>
      <c r="E13" s="119"/>
      <c r="F13" s="119"/>
      <c r="G13" s="119"/>
      <c r="H13" s="119"/>
      <c r="I13" s="119"/>
      <c r="J13" s="119"/>
      <c r="K13" s="119"/>
      <c r="L13" s="119"/>
      <c r="M13" s="119"/>
      <c r="N13" s="119"/>
      <c r="O13" s="119"/>
      <c r="P13" s="119"/>
      <c r="Q13" s="119"/>
      <c r="R13" s="119"/>
      <c r="S13" s="119"/>
      <c r="T13" s="97"/>
      <c r="U13" s="119"/>
      <c r="V13" s="119"/>
      <c r="W13" s="119"/>
      <c r="X13" s="119"/>
      <c r="Y13" s="97"/>
      <c r="Z13" s="126"/>
      <c r="AA13" s="126"/>
      <c r="AB13" s="126"/>
    </row>
    <row r="14" spans="2:28">
      <c r="B14" s="150" t="s">
        <v>732</v>
      </c>
      <c r="C14" s="137"/>
      <c r="D14" s="137"/>
      <c r="E14" s="137"/>
      <c r="F14" s="137"/>
      <c r="G14" s="137"/>
      <c r="H14" s="137"/>
      <c r="I14" s="137"/>
      <c r="J14" s="137"/>
      <c r="K14" s="137"/>
      <c r="L14" s="137"/>
      <c r="M14" s="137"/>
      <c r="N14" s="137"/>
      <c r="O14" s="137"/>
      <c r="P14" s="137"/>
      <c r="Q14" s="137"/>
      <c r="R14" s="137"/>
      <c r="S14" s="137"/>
      <c r="T14" s="120"/>
      <c r="U14" s="137"/>
      <c r="V14" s="151" t="s">
        <v>108</v>
      </c>
      <c r="W14" s="151" t="s">
        <v>109</v>
      </c>
      <c r="X14" s="151" t="s">
        <v>110</v>
      </c>
      <c r="Y14" s="120"/>
      <c r="Z14" s="126"/>
      <c r="AA14" s="126"/>
      <c r="AB14" s="126"/>
    </row>
    <row r="15" spans="2:28">
      <c r="B15" s="150"/>
      <c r="C15" s="137"/>
      <c r="D15" s="137"/>
      <c r="E15" s="137"/>
      <c r="F15" s="137"/>
      <c r="G15" s="137"/>
      <c r="H15" s="137"/>
      <c r="I15" s="137"/>
      <c r="J15" s="137"/>
      <c r="K15" s="137"/>
      <c r="L15" s="137"/>
      <c r="M15" s="137"/>
      <c r="N15" s="137"/>
      <c r="O15" s="137"/>
      <c r="P15" s="137"/>
      <c r="Q15" s="137"/>
      <c r="R15" s="137"/>
      <c r="S15" s="137"/>
      <c r="T15" s="120"/>
      <c r="U15" s="137"/>
      <c r="V15" s="137"/>
      <c r="W15" s="137"/>
      <c r="X15" s="137"/>
      <c r="Y15" s="120"/>
      <c r="Z15" s="126"/>
      <c r="AA15" s="126"/>
      <c r="AB15" s="126"/>
    </row>
    <row r="16" spans="2:28" ht="65.099999999999994" customHeight="1">
      <c r="B16" s="150"/>
      <c r="C16" s="137"/>
      <c r="D16" s="875" t="s">
        <v>733</v>
      </c>
      <c r="E16" s="877"/>
      <c r="F16" s="365" t="s">
        <v>734</v>
      </c>
      <c r="G16" s="842" t="s">
        <v>735</v>
      </c>
      <c r="H16" s="842"/>
      <c r="I16" s="842"/>
      <c r="J16" s="842"/>
      <c r="K16" s="842"/>
      <c r="L16" s="842"/>
      <c r="M16" s="842"/>
      <c r="N16" s="842"/>
      <c r="O16" s="842"/>
      <c r="P16" s="842"/>
      <c r="Q16" s="842"/>
      <c r="R16" s="842"/>
      <c r="S16" s="1026"/>
      <c r="T16" s="120"/>
      <c r="U16" s="137"/>
      <c r="V16" s="96" t="s">
        <v>96</v>
      </c>
      <c r="W16" s="96" t="s">
        <v>109</v>
      </c>
      <c r="X16" s="96" t="s">
        <v>96</v>
      </c>
      <c r="Y16" s="156"/>
      <c r="Z16" s="137"/>
      <c r="AA16" s="137"/>
      <c r="AB16" s="137"/>
    </row>
    <row r="17" spans="2:28" ht="65.099999999999994" customHeight="1">
      <c r="B17" s="150"/>
      <c r="C17" s="137"/>
      <c r="D17" s="878"/>
      <c r="E17" s="880"/>
      <c r="F17" s="365" t="s">
        <v>162</v>
      </c>
      <c r="G17" s="842" t="s">
        <v>736</v>
      </c>
      <c r="H17" s="842"/>
      <c r="I17" s="842"/>
      <c r="J17" s="842"/>
      <c r="K17" s="842"/>
      <c r="L17" s="842"/>
      <c r="M17" s="842"/>
      <c r="N17" s="842"/>
      <c r="O17" s="842"/>
      <c r="P17" s="842"/>
      <c r="Q17" s="842"/>
      <c r="R17" s="842"/>
      <c r="S17" s="1026"/>
      <c r="T17" s="120"/>
      <c r="U17" s="137"/>
      <c r="V17" s="96" t="s">
        <v>96</v>
      </c>
      <c r="W17" s="96" t="s">
        <v>109</v>
      </c>
      <c r="X17" s="96" t="s">
        <v>96</v>
      </c>
      <c r="Y17" s="156"/>
      <c r="Z17" s="137"/>
      <c r="AA17" s="137"/>
      <c r="AB17" s="137"/>
    </row>
    <row r="18" spans="2:28" ht="17.25" customHeight="1">
      <c r="B18" s="150"/>
      <c r="C18" s="137"/>
      <c r="D18" s="137"/>
      <c r="E18" s="137"/>
      <c r="F18" s="96"/>
      <c r="G18" s="137"/>
      <c r="H18" s="137"/>
      <c r="I18" s="137"/>
      <c r="J18" s="137"/>
      <c r="K18" s="137"/>
      <c r="L18" s="137"/>
      <c r="M18" s="137"/>
      <c r="N18" s="137"/>
      <c r="O18" s="137"/>
      <c r="P18" s="137"/>
      <c r="Q18" s="137"/>
      <c r="R18" s="137"/>
      <c r="S18" s="137"/>
      <c r="T18" s="120"/>
      <c r="U18" s="137"/>
      <c r="V18" s="249"/>
      <c r="W18" s="96"/>
      <c r="X18" s="249"/>
      <c r="Y18" s="156"/>
      <c r="Z18" s="137"/>
      <c r="AA18" s="137"/>
      <c r="AB18" s="137"/>
    </row>
    <row r="19" spans="2:28" ht="65.099999999999994" customHeight="1">
      <c r="B19" s="150"/>
      <c r="C19" s="137"/>
      <c r="D19" s="875" t="s">
        <v>737</v>
      </c>
      <c r="E19" s="877"/>
      <c r="F19" s="365" t="s">
        <v>159</v>
      </c>
      <c r="G19" s="842" t="s">
        <v>738</v>
      </c>
      <c r="H19" s="842"/>
      <c r="I19" s="842"/>
      <c r="J19" s="842"/>
      <c r="K19" s="842"/>
      <c r="L19" s="842"/>
      <c r="M19" s="842"/>
      <c r="N19" s="842"/>
      <c r="O19" s="842"/>
      <c r="P19" s="842"/>
      <c r="Q19" s="842"/>
      <c r="R19" s="842"/>
      <c r="S19" s="1026"/>
      <c r="T19" s="120"/>
      <c r="U19" s="137"/>
      <c r="V19" s="96" t="s">
        <v>96</v>
      </c>
      <c r="W19" s="96" t="s">
        <v>109</v>
      </c>
      <c r="X19" s="96" t="s">
        <v>96</v>
      </c>
      <c r="Y19" s="156"/>
      <c r="Z19" s="137"/>
      <c r="AA19" s="137"/>
      <c r="AB19" s="137"/>
    </row>
    <row r="20" spans="2:28" ht="65.099999999999994" customHeight="1">
      <c r="B20" s="150"/>
      <c r="C20" s="137"/>
      <c r="D20" s="878"/>
      <c r="E20" s="880"/>
      <c r="F20" s="365" t="s">
        <v>162</v>
      </c>
      <c r="G20" s="842" t="s">
        <v>739</v>
      </c>
      <c r="H20" s="842"/>
      <c r="I20" s="842"/>
      <c r="J20" s="842"/>
      <c r="K20" s="842"/>
      <c r="L20" s="842"/>
      <c r="M20" s="842"/>
      <c r="N20" s="842"/>
      <c r="O20" s="842"/>
      <c r="P20" s="842"/>
      <c r="Q20" s="842"/>
      <c r="R20" s="842"/>
      <c r="S20" s="1026"/>
      <c r="T20" s="120"/>
      <c r="U20" s="137"/>
      <c r="V20" s="96" t="s">
        <v>96</v>
      </c>
      <c r="W20" s="96" t="s">
        <v>109</v>
      </c>
      <c r="X20" s="96" t="s">
        <v>96</v>
      </c>
      <c r="Y20" s="156"/>
      <c r="Z20" s="137"/>
      <c r="AA20" s="137"/>
      <c r="AB20" s="137"/>
    </row>
    <row r="21" spans="2:28" ht="17.25" customHeight="1">
      <c r="B21" s="150"/>
      <c r="C21" s="137"/>
      <c r="D21" s="137"/>
      <c r="E21" s="137"/>
      <c r="F21" s="96"/>
      <c r="G21" s="137"/>
      <c r="H21" s="137"/>
      <c r="I21" s="137"/>
      <c r="J21" s="137"/>
      <c r="K21" s="137"/>
      <c r="L21" s="137"/>
      <c r="M21" s="137"/>
      <c r="N21" s="137"/>
      <c r="O21" s="137"/>
      <c r="P21" s="137"/>
      <c r="Q21" s="137"/>
      <c r="R21" s="137"/>
      <c r="S21" s="137"/>
      <c r="T21" s="120"/>
      <c r="U21" s="137"/>
      <c r="V21" s="110"/>
      <c r="W21" s="110"/>
      <c r="X21" s="110"/>
      <c r="Y21" s="156"/>
      <c r="Z21" s="137"/>
      <c r="AA21" s="137"/>
      <c r="AB21" s="137"/>
    </row>
    <row r="22" spans="2:28" ht="65.099999999999994" customHeight="1">
      <c r="B22" s="150"/>
      <c r="C22" s="137"/>
      <c r="D22" s="1083" t="s">
        <v>740</v>
      </c>
      <c r="E22" s="1083"/>
      <c r="F22" s="365" t="s">
        <v>159</v>
      </c>
      <c r="G22" s="842" t="s">
        <v>741</v>
      </c>
      <c r="H22" s="842"/>
      <c r="I22" s="842"/>
      <c r="J22" s="842"/>
      <c r="K22" s="842"/>
      <c r="L22" s="842"/>
      <c r="M22" s="842"/>
      <c r="N22" s="842"/>
      <c r="O22" s="842"/>
      <c r="P22" s="842"/>
      <c r="Q22" s="842"/>
      <c r="R22" s="842"/>
      <c r="S22" s="1026"/>
      <c r="T22" s="120"/>
      <c r="U22" s="137"/>
      <c r="V22" s="96" t="s">
        <v>96</v>
      </c>
      <c r="W22" s="96" t="s">
        <v>109</v>
      </c>
      <c r="X22" s="96" t="s">
        <v>96</v>
      </c>
      <c r="Y22" s="156"/>
      <c r="Z22" s="137"/>
      <c r="AA22" s="137"/>
      <c r="AB22" s="137"/>
    </row>
    <row r="23" spans="2:28" ht="65.099999999999994" customHeight="1">
      <c r="B23" s="150"/>
      <c r="C23" s="137"/>
      <c r="D23" s="1083"/>
      <c r="E23" s="1083"/>
      <c r="F23" s="365" t="s">
        <v>162</v>
      </c>
      <c r="G23" s="842" t="s">
        <v>742</v>
      </c>
      <c r="H23" s="842"/>
      <c r="I23" s="842"/>
      <c r="J23" s="842"/>
      <c r="K23" s="842"/>
      <c r="L23" s="842"/>
      <c r="M23" s="842"/>
      <c r="N23" s="842"/>
      <c r="O23" s="842"/>
      <c r="P23" s="842"/>
      <c r="Q23" s="842"/>
      <c r="R23" s="842"/>
      <c r="S23" s="1026"/>
      <c r="T23" s="120"/>
      <c r="U23" s="137"/>
      <c r="V23" s="96" t="s">
        <v>96</v>
      </c>
      <c r="W23" s="96" t="s">
        <v>109</v>
      </c>
      <c r="X23" s="96" t="s">
        <v>96</v>
      </c>
      <c r="Y23" s="156"/>
      <c r="Z23" s="137"/>
      <c r="AA23" s="137"/>
      <c r="AB23" s="137"/>
    </row>
    <row r="24" spans="2:28" ht="65.099999999999994" customHeight="1">
      <c r="B24" s="150"/>
      <c r="C24" s="137"/>
      <c r="D24" s="1083"/>
      <c r="E24" s="1083"/>
      <c r="F24" s="365" t="s">
        <v>238</v>
      </c>
      <c r="G24" s="842" t="s">
        <v>739</v>
      </c>
      <c r="H24" s="842"/>
      <c r="I24" s="842"/>
      <c r="J24" s="842"/>
      <c r="K24" s="842"/>
      <c r="L24" s="842"/>
      <c r="M24" s="842"/>
      <c r="N24" s="842"/>
      <c r="O24" s="842"/>
      <c r="P24" s="842"/>
      <c r="Q24" s="842"/>
      <c r="R24" s="842"/>
      <c r="S24" s="1026"/>
      <c r="T24" s="120"/>
      <c r="U24" s="137"/>
      <c r="V24" s="96" t="s">
        <v>96</v>
      </c>
      <c r="W24" s="96" t="s">
        <v>109</v>
      </c>
      <c r="X24" s="96" t="s">
        <v>96</v>
      </c>
      <c r="Y24" s="156"/>
      <c r="Z24" s="137"/>
      <c r="AA24" s="137"/>
      <c r="AB24" s="137"/>
    </row>
    <row r="25" spans="2:28" ht="17.25" customHeight="1">
      <c r="B25" s="150"/>
      <c r="C25" s="137"/>
      <c r="D25" s="137"/>
      <c r="E25" s="137"/>
      <c r="F25" s="137"/>
      <c r="G25" s="137"/>
      <c r="H25" s="137"/>
      <c r="I25" s="137"/>
      <c r="J25" s="137"/>
      <c r="K25" s="137"/>
      <c r="L25" s="137"/>
      <c r="M25" s="137"/>
      <c r="N25" s="137"/>
      <c r="O25" s="137"/>
      <c r="P25" s="137"/>
      <c r="Q25" s="137"/>
      <c r="R25" s="137"/>
      <c r="S25" s="137"/>
      <c r="T25" s="120"/>
      <c r="U25" s="137"/>
      <c r="V25" s="110"/>
      <c r="W25" s="110"/>
      <c r="X25" s="110"/>
      <c r="Y25" s="156"/>
      <c r="Z25" s="137"/>
      <c r="AA25" s="137"/>
      <c r="AB25" s="137"/>
    </row>
    <row r="26" spans="2:28">
      <c r="B26" s="101"/>
      <c r="C26" s="139"/>
      <c r="D26" s="139"/>
      <c r="E26" s="139"/>
      <c r="F26" s="139"/>
      <c r="G26" s="139"/>
      <c r="H26" s="139"/>
      <c r="I26" s="139"/>
      <c r="J26" s="139"/>
      <c r="K26" s="139"/>
      <c r="L26" s="139"/>
      <c r="M26" s="139"/>
      <c r="N26" s="139"/>
      <c r="O26" s="139"/>
      <c r="P26" s="139"/>
      <c r="Q26" s="139"/>
      <c r="R26" s="139"/>
      <c r="S26" s="139"/>
      <c r="T26" s="100"/>
      <c r="U26" s="139"/>
      <c r="V26" s="139"/>
      <c r="W26" s="139"/>
      <c r="X26" s="139"/>
      <c r="Y26" s="100"/>
      <c r="Z26" s="137"/>
      <c r="AA26" s="137"/>
      <c r="AB26" s="137"/>
    </row>
    <row r="27" spans="2:28">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2:28">
      <c r="B28" s="137" t="s">
        <v>244</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2:28">
      <c r="B29" s="137" t="s">
        <v>245</v>
      </c>
      <c r="C29" s="137"/>
      <c r="D29" s="137"/>
      <c r="E29" s="137"/>
      <c r="F29" s="137"/>
      <c r="G29" s="137"/>
      <c r="H29" s="137"/>
      <c r="I29" s="137"/>
      <c r="J29" s="137"/>
      <c r="K29" s="126"/>
      <c r="L29" s="126"/>
      <c r="M29" s="126"/>
      <c r="N29" s="126"/>
      <c r="O29" s="126"/>
      <c r="P29" s="126"/>
      <c r="Q29" s="126"/>
      <c r="R29" s="126"/>
      <c r="S29" s="126"/>
      <c r="T29" s="126"/>
      <c r="U29" s="126"/>
      <c r="V29" s="126"/>
      <c r="W29" s="126"/>
      <c r="X29" s="126"/>
      <c r="Y29" s="126"/>
      <c r="Z29" s="126"/>
      <c r="AA29" s="126"/>
      <c r="AB29" s="126"/>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1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topLeftCell="A13" zoomScaleNormal="100" zoomScaleSheetLayoutView="100" workbookViewId="0">
      <selection activeCell="E23" sqref="E23:T23"/>
    </sheetView>
  </sheetViews>
  <sheetFormatPr defaultColWidth="4" defaultRowHeight="13.5"/>
  <cols>
    <col min="1" max="1" width="1.5" style="95" customWidth="1"/>
    <col min="2" max="2" width="2.375" style="95" customWidth="1"/>
    <col min="3" max="3" width="1.125" style="95" customWidth="1"/>
    <col min="4"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8">
      <c r="B2" s="95" t="s">
        <v>743</v>
      </c>
      <c r="C2" s="126"/>
      <c r="D2" s="126"/>
      <c r="E2" s="126"/>
      <c r="F2" s="126"/>
      <c r="G2" s="126"/>
      <c r="H2" s="126"/>
      <c r="I2" s="126"/>
      <c r="J2" s="126"/>
      <c r="K2" s="126"/>
      <c r="L2" s="126"/>
      <c r="M2" s="126"/>
      <c r="N2" s="126"/>
      <c r="O2" s="126"/>
      <c r="P2" s="126"/>
      <c r="Q2" s="126"/>
      <c r="R2" s="126"/>
      <c r="S2" s="126"/>
      <c r="T2" s="126"/>
      <c r="U2" s="126"/>
      <c r="V2" s="126"/>
      <c r="W2" s="126"/>
      <c r="X2" s="126"/>
      <c r="Y2" s="126"/>
    </row>
    <row r="4" spans="2:28">
      <c r="B4" s="799" t="s">
        <v>744</v>
      </c>
      <c r="C4" s="799"/>
      <c r="D4" s="799"/>
      <c r="E4" s="799"/>
      <c r="F4" s="799"/>
      <c r="G4" s="799"/>
      <c r="H4" s="799"/>
      <c r="I4" s="799"/>
      <c r="J4" s="799"/>
      <c r="K4" s="799"/>
      <c r="L4" s="799"/>
      <c r="M4" s="799"/>
      <c r="N4" s="799"/>
      <c r="O4" s="799"/>
      <c r="P4" s="799"/>
      <c r="Q4" s="799"/>
      <c r="R4" s="799"/>
      <c r="S4" s="799"/>
      <c r="T4" s="799"/>
      <c r="U4" s="799"/>
      <c r="V4" s="799"/>
      <c r="W4" s="799"/>
      <c r="X4" s="799"/>
      <c r="Y4" s="799"/>
    </row>
    <row r="6" spans="2:28"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8" ht="23.25" customHeight="1">
      <c r="B7" s="800" t="s">
        <v>123</v>
      </c>
      <c r="C7" s="800"/>
      <c r="D7" s="800"/>
      <c r="E7" s="800"/>
      <c r="F7" s="800"/>
      <c r="G7" s="128" t="s">
        <v>96</v>
      </c>
      <c r="H7" s="146" t="s">
        <v>103</v>
      </c>
      <c r="I7" s="146"/>
      <c r="J7" s="146"/>
      <c r="K7" s="146"/>
      <c r="L7" s="129" t="s">
        <v>96</v>
      </c>
      <c r="M7" s="146" t="s">
        <v>104</v>
      </c>
      <c r="N7" s="146"/>
      <c r="O7" s="146"/>
      <c r="P7" s="146"/>
      <c r="Q7" s="129" t="s">
        <v>96</v>
      </c>
      <c r="R7" s="146" t="s">
        <v>105</v>
      </c>
      <c r="S7" s="146"/>
      <c r="T7" s="146"/>
      <c r="U7" s="146"/>
      <c r="V7" s="146"/>
      <c r="W7" s="166"/>
      <c r="X7" s="166"/>
      <c r="Y7" s="167"/>
    </row>
    <row r="10" spans="2:28">
      <c r="B10" s="98"/>
      <c r="C10" s="119"/>
      <c r="D10" s="119"/>
      <c r="E10" s="119"/>
      <c r="F10" s="119"/>
      <c r="G10" s="119"/>
      <c r="H10" s="119"/>
      <c r="I10" s="119"/>
      <c r="J10" s="119"/>
      <c r="K10" s="119"/>
      <c r="L10" s="119"/>
      <c r="M10" s="119"/>
      <c r="N10" s="119"/>
      <c r="O10" s="119"/>
      <c r="P10" s="119"/>
      <c r="Q10" s="119"/>
      <c r="R10" s="119"/>
      <c r="S10" s="119"/>
      <c r="T10" s="97"/>
      <c r="U10" s="119"/>
      <c r="V10" s="119"/>
      <c r="W10" s="119"/>
      <c r="X10" s="119"/>
      <c r="Y10" s="97"/>
      <c r="Z10" s="126"/>
      <c r="AA10" s="126"/>
      <c r="AB10" s="126"/>
    </row>
    <row r="11" spans="2:28">
      <c r="B11" s="150" t="s">
        <v>745</v>
      </c>
      <c r="C11" s="137"/>
      <c r="D11" s="137"/>
      <c r="E11" s="137"/>
      <c r="F11" s="137"/>
      <c r="G11" s="137"/>
      <c r="H11" s="137"/>
      <c r="I11" s="137"/>
      <c r="J11" s="137"/>
      <c r="K11" s="137"/>
      <c r="L11" s="137"/>
      <c r="M11" s="137"/>
      <c r="N11" s="137"/>
      <c r="O11" s="137"/>
      <c r="P11" s="137"/>
      <c r="Q11" s="137"/>
      <c r="R11" s="137"/>
      <c r="S11" s="137"/>
      <c r="T11" s="120"/>
      <c r="U11" s="137"/>
      <c r="V11" s="151" t="s">
        <v>108</v>
      </c>
      <c r="W11" s="151" t="s">
        <v>109</v>
      </c>
      <c r="X11" s="151" t="s">
        <v>110</v>
      </c>
      <c r="Y11" s="120"/>
      <c r="Z11" s="126"/>
      <c r="AA11" s="126"/>
      <c r="AB11" s="126"/>
    </row>
    <row r="12" spans="2:28">
      <c r="B12" s="150"/>
      <c r="C12" s="137"/>
      <c r="D12" s="137"/>
      <c r="E12" s="137"/>
      <c r="F12" s="137"/>
      <c r="G12" s="137"/>
      <c r="H12" s="137"/>
      <c r="I12" s="137"/>
      <c r="J12" s="137"/>
      <c r="K12" s="137"/>
      <c r="L12" s="137"/>
      <c r="M12" s="137"/>
      <c r="N12" s="137"/>
      <c r="O12" s="137"/>
      <c r="P12" s="137"/>
      <c r="Q12" s="137"/>
      <c r="R12" s="137"/>
      <c r="S12" s="137"/>
      <c r="T12" s="120"/>
      <c r="U12" s="137"/>
      <c r="V12" s="137"/>
      <c r="W12" s="137"/>
      <c r="X12" s="137"/>
      <c r="Y12" s="120"/>
      <c r="Z12" s="126"/>
      <c r="AA12" s="126"/>
      <c r="AB12" s="126"/>
    </row>
    <row r="13" spans="2:28" ht="17.25" customHeight="1">
      <c r="B13" s="150"/>
      <c r="C13" s="137"/>
      <c r="D13" s="96" t="s">
        <v>159</v>
      </c>
      <c r="E13" s="831" t="s">
        <v>746</v>
      </c>
      <c r="F13" s="831"/>
      <c r="G13" s="831"/>
      <c r="H13" s="831"/>
      <c r="I13" s="831"/>
      <c r="J13" s="831"/>
      <c r="K13" s="831"/>
      <c r="L13" s="831"/>
      <c r="M13" s="831"/>
      <c r="N13" s="831"/>
      <c r="O13" s="831"/>
      <c r="P13" s="831"/>
      <c r="Q13" s="831"/>
      <c r="R13" s="831"/>
      <c r="S13" s="831"/>
      <c r="T13" s="832"/>
      <c r="U13" s="137"/>
      <c r="V13" s="96" t="s">
        <v>96</v>
      </c>
      <c r="W13" s="96" t="s">
        <v>109</v>
      </c>
      <c r="X13" s="96" t="s">
        <v>96</v>
      </c>
      <c r="Y13" s="156"/>
      <c r="Z13" s="137"/>
      <c r="AA13" s="137"/>
      <c r="AB13" s="137"/>
    </row>
    <row r="14" spans="2:28">
      <c r="B14" s="150"/>
      <c r="C14" s="137"/>
      <c r="D14" s="137"/>
      <c r="E14" s="137"/>
      <c r="F14" s="137"/>
      <c r="G14" s="137"/>
      <c r="H14" s="137"/>
      <c r="I14" s="137"/>
      <c r="J14" s="137"/>
      <c r="K14" s="137"/>
      <c r="L14" s="137"/>
      <c r="M14" s="137"/>
      <c r="N14" s="137"/>
      <c r="O14" s="137"/>
      <c r="P14" s="137"/>
      <c r="Q14" s="137"/>
      <c r="R14" s="137"/>
      <c r="S14" s="137"/>
      <c r="T14" s="120"/>
      <c r="U14" s="137"/>
      <c r="V14" s="96"/>
      <c r="W14" s="96"/>
      <c r="X14" s="96"/>
      <c r="Y14" s="107"/>
      <c r="Z14" s="137"/>
      <c r="AA14" s="137"/>
      <c r="AB14" s="137"/>
    </row>
    <row r="15" spans="2:28" ht="33" customHeight="1">
      <c r="B15" s="150"/>
      <c r="C15" s="137"/>
      <c r="D15" s="96" t="s">
        <v>162</v>
      </c>
      <c r="E15" s="843" t="s">
        <v>747</v>
      </c>
      <c r="F15" s="843"/>
      <c r="G15" s="843"/>
      <c r="H15" s="843"/>
      <c r="I15" s="843"/>
      <c r="J15" s="843"/>
      <c r="K15" s="843"/>
      <c r="L15" s="843"/>
      <c r="M15" s="843"/>
      <c r="N15" s="843"/>
      <c r="O15" s="843"/>
      <c r="P15" s="843"/>
      <c r="Q15" s="843"/>
      <c r="R15" s="843"/>
      <c r="S15" s="843"/>
      <c r="T15" s="844"/>
      <c r="U15" s="137"/>
      <c r="V15" s="96" t="s">
        <v>96</v>
      </c>
      <c r="W15" s="96" t="s">
        <v>109</v>
      </c>
      <c r="X15" s="96" t="s">
        <v>96</v>
      </c>
      <c r="Y15" s="156"/>
      <c r="Z15" s="137"/>
      <c r="AA15" s="137"/>
      <c r="AB15" s="137"/>
    </row>
    <row r="16" spans="2:28">
      <c r="B16" s="150"/>
      <c r="C16" s="137"/>
      <c r="D16" s="137"/>
      <c r="E16" s="137"/>
      <c r="F16" s="137"/>
      <c r="G16" s="137"/>
      <c r="H16" s="137"/>
      <c r="I16" s="137"/>
      <c r="J16" s="137"/>
      <c r="K16" s="137"/>
      <c r="L16" s="137"/>
      <c r="M16" s="137"/>
      <c r="N16" s="137"/>
      <c r="O16" s="137"/>
      <c r="P16" s="137"/>
      <c r="Q16" s="137"/>
      <c r="R16" s="137"/>
      <c r="S16" s="137"/>
      <c r="T16" s="120"/>
      <c r="U16" s="137"/>
      <c r="V16" s="96"/>
      <c r="W16" s="96"/>
      <c r="X16" s="96"/>
      <c r="Y16" s="107"/>
      <c r="Z16" s="137"/>
      <c r="AA16" s="137"/>
      <c r="AB16" s="137"/>
    </row>
    <row r="17" spans="2:57" ht="35.25" customHeight="1">
      <c r="B17" s="150"/>
      <c r="C17" s="137" t="s">
        <v>748</v>
      </c>
      <c r="D17" s="96"/>
      <c r="E17" s="843" t="s">
        <v>749</v>
      </c>
      <c r="F17" s="843"/>
      <c r="G17" s="843"/>
      <c r="H17" s="843"/>
      <c r="I17" s="843"/>
      <c r="J17" s="843"/>
      <c r="K17" s="843"/>
      <c r="L17" s="843"/>
      <c r="M17" s="843"/>
      <c r="N17" s="843"/>
      <c r="O17" s="843"/>
      <c r="P17" s="843"/>
      <c r="Q17" s="843"/>
      <c r="R17" s="843"/>
      <c r="S17" s="843"/>
      <c r="T17" s="844"/>
      <c r="U17" s="137"/>
      <c r="V17" s="96" t="s">
        <v>96</v>
      </c>
      <c r="W17" s="96" t="s">
        <v>109</v>
      </c>
      <c r="X17" s="96" t="s">
        <v>96</v>
      </c>
      <c r="Y17" s="156"/>
      <c r="Z17" s="137"/>
      <c r="AA17" s="137"/>
      <c r="AB17" s="137"/>
    </row>
    <row r="18" spans="2:57" ht="17.25" customHeight="1">
      <c r="B18" s="150"/>
      <c r="C18" s="137"/>
      <c r="D18" s="137"/>
      <c r="E18" s="137"/>
      <c r="F18" s="137"/>
      <c r="G18" s="137"/>
      <c r="H18" s="137"/>
      <c r="I18" s="137"/>
      <c r="J18" s="137"/>
      <c r="K18" s="137"/>
      <c r="L18" s="137"/>
      <c r="M18" s="137"/>
      <c r="N18" s="137"/>
      <c r="O18" s="137"/>
      <c r="P18" s="137"/>
      <c r="Q18" s="137"/>
      <c r="R18" s="137"/>
      <c r="S18" s="137"/>
      <c r="T18" s="120"/>
      <c r="U18" s="137"/>
      <c r="V18" s="110"/>
      <c r="W18" s="110"/>
      <c r="X18" s="110"/>
      <c r="Y18" s="156"/>
      <c r="Z18" s="137"/>
      <c r="AA18" s="137"/>
      <c r="AB18" s="137"/>
    </row>
    <row r="19" spans="2:57" ht="35.25" customHeight="1">
      <c r="B19" s="150"/>
      <c r="C19" s="137" t="s">
        <v>748</v>
      </c>
      <c r="D19" s="96" t="s">
        <v>240</v>
      </c>
      <c r="E19" s="843" t="s">
        <v>750</v>
      </c>
      <c r="F19" s="843"/>
      <c r="G19" s="843"/>
      <c r="H19" s="843"/>
      <c r="I19" s="843"/>
      <c r="J19" s="843"/>
      <c r="K19" s="843"/>
      <c r="L19" s="843"/>
      <c r="M19" s="843"/>
      <c r="N19" s="843"/>
      <c r="O19" s="843"/>
      <c r="P19" s="843"/>
      <c r="Q19" s="843"/>
      <c r="R19" s="843"/>
      <c r="S19" s="843"/>
      <c r="T19" s="844"/>
      <c r="U19" s="137"/>
      <c r="V19" s="96" t="s">
        <v>96</v>
      </c>
      <c r="W19" s="96" t="s">
        <v>109</v>
      </c>
      <c r="X19" s="96" t="s">
        <v>96</v>
      </c>
      <c r="Y19" s="156"/>
      <c r="Z19" s="137"/>
      <c r="AA19" s="137"/>
      <c r="AB19" s="137"/>
    </row>
    <row r="20" spans="2:57" ht="17.25" customHeight="1">
      <c r="B20" s="150"/>
      <c r="C20" s="137"/>
      <c r="D20" s="137"/>
      <c r="E20" s="137"/>
      <c r="F20" s="137"/>
      <c r="G20" s="137"/>
      <c r="H20" s="137"/>
      <c r="I20" s="137"/>
      <c r="J20" s="137"/>
      <c r="K20" s="137"/>
      <c r="L20" s="137"/>
      <c r="M20" s="137"/>
      <c r="N20" s="137"/>
      <c r="O20" s="137"/>
      <c r="P20" s="137"/>
      <c r="Q20" s="137"/>
      <c r="R20" s="137"/>
      <c r="S20" s="137"/>
      <c r="T20" s="120"/>
      <c r="U20" s="137"/>
      <c r="V20" s="110"/>
      <c r="W20" s="110"/>
      <c r="X20" s="110"/>
      <c r="Y20" s="156"/>
      <c r="Z20" s="137"/>
      <c r="AA20" s="137"/>
      <c r="AB20" s="137"/>
    </row>
    <row r="21" spans="2:57" ht="30.6" customHeight="1">
      <c r="B21" s="150"/>
      <c r="C21" s="137"/>
      <c r="D21" s="96" t="s">
        <v>242</v>
      </c>
      <c r="E21" s="843" t="s">
        <v>751</v>
      </c>
      <c r="F21" s="843"/>
      <c r="G21" s="843"/>
      <c r="H21" s="843"/>
      <c r="I21" s="843"/>
      <c r="J21" s="843"/>
      <c r="K21" s="843"/>
      <c r="L21" s="843"/>
      <c r="M21" s="843"/>
      <c r="N21" s="843"/>
      <c r="O21" s="843"/>
      <c r="P21" s="843"/>
      <c r="Q21" s="843"/>
      <c r="R21" s="843"/>
      <c r="S21" s="843"/>
      <c r="T21" s="844"/>
      <c r="U21" s="137"/>
      <c r="V21" s="96" t="s">
        <v>96</v>
      </c>
      <c r="W21" s="96" t="s">
        <v>109</v>
      </c>
      <c r="X21" s="96" t="s">
        <v>96</v>
      </c>
      <c r="Y21" s="156"/>
      <c r="Z21" s="137"/>
      <c r="AA21" s="137"/>
      <c r="AB21" s="137"/>
    </row>
    <row r="22" spans="2:57" ht="17.25" customHeight="1">
      <c r="B22" s="150"/>
      <c r="D22" s="137"/>
      <c r="E22" s="137"/>
      <c r="F22" s="137"/>
      <c r="G22" s="137"/>
      <c r="H22" s="137"/>
      <c r="I22" s="137"/>
      <c r="J22" s="137"/>
      <c r="K22" s="137"/>
      <c r="L22" s="137"/>
      <c r="M22" s="137"/>
      <c r="N22" s="137"/>
      <c r="O22" s="137"/>
      <c r="P22" s="137"/>
      <c r="Q22" s="137"/>
      <c r="R22" s="137"/>
      <c r="S22" s="137"/>
      <c r="T22" s="120"/>
      <c r="U22" s="137"/>
      <c r="V22" s="110"/>
      <c r="W22" s="110"/>
      <c r="X22" s="110"/>
      <c r="Y22" s="156"/>
      <c r="Z22" s="137"/>
      <c r="AA22" s="137"/>
      <c r="AB22" s="137"/>
    </row>
    <row r="23" spans="2:57" ht="31.5" customHeight="1">
      <c r="B23" s="150"/>
      <c r="C23" s="137"/>
      <c r="D23" s="96" t="s">
        <v>480</v>
      </c>
      <c r="E23" s="843" t="s">
        <v>752</v>
      </c>
      <c r="F23" s="843"/>
      <c r="G23" s="843"/>
      <c r="H23" s="843"/>
      <c r="I23" s="843"/>
      <c r="J23" s="843"/>
      <c r="K23" s="843"/>
      <c r="L23" s="843"/>
      <c r="M23" s="843"/>
      <c r="N23" s="843"/>
      <c r="O23" s="843"/>
      <c r="P23" s="843"/>
      <c r="Q23" s="843"/>
      <c r="R23" s="843"/>
      <c r="S23" s="843"/>
      <c r="T23" s="844"/>
      <c r="U23" s="137"/>
      <c r="V23" s="96" t="s">
        <v>96</v>
      </c>
      <c r="W23" s="96" t="s">
        <v>109</v>
      </c>
      <c r="X23" s="96" t="s">
        <v>96</v>
      </c>
      <c r="Y23" s="156"/>
      <c r="Z23" s="137"/>
      <c r="AA23" s="137"/>
      <c r="AB23" s="137"/>
    </row>
    <row r="24" spans="2:57">
      <c r="B24" s="101"/>
      <c r="C24" s="139"/>
      <c r="D24" s="139"/>
      <c r="E24" s="139"/>
      <c r="F24" s="139"/>
      <c r="G24" s="139"/>
      <c r="H24" s="139"/>
      <c r="I24" s="139"/>
      <c r="J24" s="139"/>
      <c r="K24" s="139"/>
      <c r="L24" s="139"/>
      <c r="M24" s="139"/>
      <c r="N24" s="139"/>
      <c r="O24" s="139"/>
      <c r="P24" s="139"/>
      <c r="Q24" s="139"/>
      <c r="R24" s="139"/>
      <c r="S24" s="139"/>
      <c r="T24" s="100"/>
      <c r="U24" s="139"/>
      <c r="V24" s="139"/>
      <c r="W24" s="139"/>
      <c r="X24" s="139"/>
      <c r="Y24" s="100"/>
      <c r="Z24" s="137"/>
      <c r="AA24" s="137"/>
      <c r="AB24" s="137"/>
    </row>
    <row r="25" spans="2:5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row>
    <row r="26" spans="2:57">
      <c r="B26" s="366" t="s">
        <v>753</v>
      </c>
      <c r="C26" s="366"/>
      <c r="D26" s="366"/>
      <c r="E26" s="366"/>
      <c r="F26" s="366"/>
      <c r="G26" s="366"/>
      <c r="H26" s="366"/>
      <c r="I26" s="366"/>
      <c r="J26" s="366"/>
      <c r="K26" s="366"/>
      <c r="L26" s="366"/>
      <c r="M26" s="366"/>
      <c r="N26" s="366"/>
      <c r="O26" s="366"/>
      <c r="P26" s="366"/>
      <c r="Q26" s="366"/>
      <c r="R26" s="366"/>
      <c r="S26" s="366"/>
      <c r="T26" s="366"/>
      <c r="U26" s="137"/>
      <c r="V26" s="137"/>
      <c r="W26" s="137"/>
      <c r="X26" s="137"/>
      <c r="Y26" s="137"/>
      <c r="Z26" s="126"/>
      <c r="AA26" s="126"/>
      <c r="AB26" s="126"/>
      <c r="AE26" s="904"/>
      <c r="AF26" s="885"/>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row>
    <row r="27" spans="2:57" ht="6" customHeight="1">
      <c r="B27" s="366"/>
      <c r="C27" s="366"/>
      <c r="D27" s="366"/>
      <c r="E27" s="366"/>
      <c r="F27" s="366"/>
      <c r="G27" s="366"/>
      <c r="H27" s="366"/>
      <c r="I27" s="366"/>
      <c r="J27" s="366"/>
      <c r="K27" s="366"/>
      <c r="L27" s="366"/>
      <c r="M27" s="366"/>
      <c r="N27" s="366"/>
      <c r="O27" s="366"/>
      <c r="P27" s="366"/>
      <c r="Q27" s="366"/>
      <c r="R27" s="366"/>
      <c r="S27" s="366"/>
      <c r="T27" s="366"/>
      <c r="U27" s="137"/>
      <c r="V27" s="151"/>
      <c r="W27" s="151"/>
      <c r="X27" s="151"/>
      <c r="Y27" s="137"/>
      <c r="Z27" s="126"/>
      <c r="AA27" s="126"/>
      <c r="AB27" s="126"/>
    </row>
    <row r="28" spans="2:57" ht="24.95" customHeight="1">
      <c r="B28" s="1084" t="s">
        <v>754</v>
      </c>
      <c r="C28" s="1084"/>
      <c r="D28" s="1084"/>
      <c r="E28" s="1084"/>
      <c r="F28" s="1085"/>
      <c r="G28" s="1085"/>
      <c r="H28" s="1085"/>
      <c r="I28" s="1085"/>
      <c r="J28" s="1085"/>
      <c r="K28" s="1085"/>
      <c r="L28" s="1085"/>
      <c r="M28" s="1085"/>
      <c r="N28" s="1085"/>
      <c r="O28" s="1085"/>
      <c r="P28" s="1085"/>
      <c r="Q28" s="1085"/>
      <c r="R28" s="1085"/>
      <c r="S28" s="1085"/>
      <c r="T28" s="1085"/>
      <c r="U28" s="1085"/>
      <c r="V28" s="1085"/>
      <c r="W28" s="1085"/>
      <c r="X28" s="1085"/>
      <c r="Y28" s="1085"/>
      <c r="Z28" s="126"/>
      <c r="AA28" s="126"/>
      <c r="AB28" s="126"/>
    </row>
    <row r="29" spans="2:57" ht="24.95" customHeight="1">
      <c r="B29" s="1084" t="s">
        <v>754</v>
      </c>
      <c r="C29" s="1084"/>
      <c r="D29" s="1084"/>
      <c r="E29" s="1084"/>
      <c r="F29" s="1085"/>
      <c r="G29" s="1085"/>
      <c r="H29" s="1085"/>
      <c r="I29" s="1085"/>
      <c r="J29" s="1085"/>
      <c r="K29" s="1085"/>
      <c r="L29" s="1085"/>
      <c r="M29" s="1085"/>
      <c r="N29" s="1085"/>
      <c r="O29" s="1085"/>
      <c r="P29" s="1085"/>
      <c r="Q29" s="1085"/>
      <c r="R29" s="1085"/>
      <c r="S29" s="1085"/>
      <c r="T29" s="1085"/>
      <c r="U29" s="1085"/>
      <c r="V29" s="1085"/>
      <c r="W29" s="1085"/>
      <c r="X29" s="1085"/>
      <c r="Y29" s="1085"/>
      <c r="Z29" s="137"/>
      <c r="AA29" s="137"/>
      <c r="AB29" s="137"/>
    </row>
    <row r="30" spans="2:57" ht="24.95" customHeight="1">
      <c r="B30" s="1084" t="s">
        <v>754</v>
      </c>
      <c r="C30" s="1084"/>
      <c r="D30" s="1084"/>
      <c r="E30" s="1084"/>
      <c r="F30" s="1085"/>
      <c r="G30" s="1085"/>
      <c r="H30" s="1085"/>
      <c r="I30" s="1085"/>
      <c r="J30" s="1085"/>
      <c r="K30" s="1085"/>
      <c r="L30" s="1085"/>
      <c r="M30" s="1085"/>
      <c r="N30" s="1085"/>
      <c r="O30" s="1085"/>
      <c r="P30" s="1085"/>
      <c r="Q30" s="1085"/>
      <c r="R30" s="1085"/>
      <c r="S30" s="1085"/>
      <c r="T30" s="1085"/>
      <c r="U30" s="1085"/>
      <c r="V30" s="1085"/>
      <c r="W30" s="1085"/>
      <c r="X30" s="1085"/>
      <c r="Y30" s="1085"/>
      <c r="Z30" s="137"/>
      <c r="AA30" s="137"/>
      <c r="AB30" s="137"/>
    </row>
    <row r="31" spans="2:57" ht="24.95" customHeight="1">
      <c r="B31" s="1084" t="s">
        <v>754</v>
      </c>
      <c r="C31" s="1084"/>
      <c r="D31" s="1084"/>
      <c r="E31" s="1084"/>
      <c r="F31" s="1085"/>
      <c r="G31" s="1085"/>
      <c r="H31" s="1085"/>
      <c r="I31" s="1085"/>
      <c r="J31" s="1085"/>
      <c r="K31" s="1085"/>
      <c r="L31" s="1085"/>
      <c r="M31" s="1085"/>
      <c r="N31" s="1085"/>
      <c r="O31" s="1085"/>
      <c r="P31" s="1085"/>
      <c r="Q31" s="1085"/>
      <c r="R31" s="1085"/>
      <c r="S31" s="1085"/>
      <c r="T31" s="1085"/>
      <c r="U31" s="1085"/>
      <c r="V31" s="1085"/>
      <c r="W31" s="1085"/>
      <c r="X31" s="1085"/>
      <c r="Y31" s="1085"/>
      <c r="Z31" s="137"/>
      <c r="AA31" s="137"/>
      <c r="AB31" s="137"/>
    </row>
    <row r="32" spans="2:57" ht="7.5" customHeight="1">
      <c r="B32" s="137"/>
      <c r="C32" s="137"/>
      <c r="D32" s="137"/>
      <c r="E32" s="137"/>
      <c r="F32" s="137"/>
      <c r="G32" s="137"/>
      <c r="H32" s="137"/>
      <c r="I32" s="137"/>
      <c r="J32" s="137"/>
      <c r="K32" s="137"/>
      <c r="L32" s="137"/>
      <c r="M32" s="137"/>
      <c r="N32" s="137"/>
      <c r="O32" s="137"/>
      <c r="P32" s="137"/>
      <c r="Q32" s="137"/>
      <c r="R32" s="137"/>
      <c r="S32" s="137"/>
      <c r="T32" s="137"/>
      <c r="U32" s="137"/>
      <c r="V32" s="110"/>
      <c r="W32" s="110"/>
      <c r="X32" s="110"/>
      <c r="Y32" s="110"/>
      <c r="Z32" s="137"/>
      <c r="AA32" s="137"/>
      <c r="AB32" s="137"/>
    </row>
    <row r="33" spans="2:28">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2:28">
      <c r="B34" s="137" t="s">
        <v>244</v>
      </c>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2:28">
      <c r="B35" s="137" t="s">
        <v>245</v>
      </c>
      <c r="C35" s="137"/>
      <c r="D35" s="137"/>
      <c r="E35" s="137"/>
      <c r="F35" s="137"/>
      <c r="G35" s="137"/>
      <c r="H35" s="137"/>
      <c r="I35" s="137"/>
      <c r="J35" s="137"/>
      <c r="K35" s="126"/>
      <c r="L35" s="126"/>
      <c r="M35" s="126"/>
      <c r="N35" s="126"/>
      <c r="O35" s="126"/>
      <c r="P35" s="126"/>
      <c r="Q35" s="126"/>
      <c r="R35" s="126"/>
      <c r="S35" s="126"/>
      <c r="T35" s="126"/>
      <c r="U35" s="126"/>
      <c r="V35" s="126"/>
      <c r="W35" s="126"/>
      <c r="X35" s="126"/>
      <c r="Y35" s="126"/>
      <c r="Z35" s="126"/>
      <c r="AA35" s="126"/>
      <c r="AB35" s="12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B4" sqref="B4:AC4"/>
    </sheetView>
  </sheetViews>
  <sheetFormatPr defaultColWidth="4" defaultRowHeight="13.5"/>
  <cols>
    <col min="1" max="1" width="1.5" style="95" customWidth="1"/>
    <col min="2" max="2" width="2.375" style="95" customWidth="1"/>
    <col min="3" max="3" width="2.75" style="95" customWidth="1"/>
    <col min="4" max="7" width="4" style="95" customWidth="1"/>
    <col min="8" max="8" width="2.875" style="95" customWidth="1"/>
    <col min="9" max="16" width="4" style="95" customWidth="1"/>
    <col min="17" max="17" width="5.375" style="95" customWidth="1"/>
    <col min="18" max="18" width="5" style="95" customWidth="1"/>
    <col min="19" max="19" width="4.625" style="95" customWidth="1"/>
    <col min="20" max="24" width="4" style="95" customWidth="1"/>
    <col min="25" max="25" width="2.375" style="95" customWidth="1"/>
    <col min="26" max="26" width="4" style="95" customWidth="1"/>
    <col min="27" max="27" width="2.25" style="95" customWidth="1"/>
    <col min="28" max="28" width="4" style="95" customWidth="1"/>
    <col min="29" max="29" width="2.375" style="95" customWidth="1"/>
    <col min="30" max="30" width="1.5" style="95" customWidth="1"/>
    <col min="31" max="16384" width="4" style="95"/>
  </cols>
  <sheetData>
    <row r="2" spans="2:32">
      <c r="B2" s="95" t="s">
        <v>755</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row>
    <row r="4" spans="2:32">
      <c r="B4" s="799" t="s">
        <v>756</v>
      </c>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row>
    <row r="6" spans="2:32"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2"/>
      <c r="Z6" s="802"/>
      <c r="AA6" s="802"/>
      <c r="AB6" s="802"/>
      <c r="AC6" s="803"/>
    </row>
    <row r="7" spans="2:32" ht="23.25" customHeight="1">
      <c r="B7" s="1086" t="s">
        <v>123</v>
      </c>
      <c r="C7" s="1086"/>
      <c r="D7" s="1086"/>
      <c r="E7" s="1086"/>
      <c r="F7" s="1086"/>
      <c r="G7" s="129" t="s">
        <v>96</v>
      </c>
      <c r="H7" s="99" t="s">
        <v>103</v>
      </c>
      <c r="I7" s="99"/>
      <c r="J7" s="99"/>
      <c r="K7" s="99"/>
      <c r="L7" s="129" t="s">
        <v>96</v>
      </c>
      <c r="M7" s="99" t="s">
        <v>104</v>
      </c>
      <c r="N7" s="99"/>
      <c r="O7" s="99"/>
      <c r="P7" s="99"/>
      <c r="Q7" s="129" t="s">
        <v>96</v>
      </c>
      <c r="R7" s="99" t="s">
        <v>105</v>
      </c>
      <c r="S7" s="99"/>
      <c r="T7" s="99"/>
      <c r="U7" s="99"/>
      <c r="V7" s="99"/>
      <c r="W7" s="99"/>
      <c r="X7" s="99"/>
      <c r="Y7" s="99"/>
      <c r="Z7" s="99"/>
      <c r="AA7" s="119"/>
      <c r="AB7" s="119"/>
      <c r="AC7" s="97"/>
    </row>
    <row r="8" spans="2:32" ht="20.100000000000001" customHeight="1">
      <c r="B8" s="796" t="s">
        <v>124</v>
      </c>
      <c r="C8" s="797"/>
      <c r="D8" s="797"/>
      <c r="E8" s="797"/>
      <c r="F8" s="798"/>
      <c r="G8" s="129" t="s">
        <v>96</v>
      </c>
      <c r="H8" s="802" t="s">
        <v>757</v>
      </c>
      <c r="I8" s="802"/>
      <c r="J8" s="802"/>
      <c r="K8" s="802"/>
      <c r="L8" s="802"/>
      <c r="M8" s="802"/>
      <c r="N8" s="802"/>
      <c r="O8" s="802"/>
      <c r="P8" s="802"/>
      <c r="Q8" s="166"/>
      <c r="R8" s="129" t="s">
        <v>96</v>
      </c>
      <c r="S8" s="802" t="s">
        <v>758</v>
      </c>
      <c r="T8" s="802"/>
      <c r="U8" s="802"/>
      <c r="V8" s="802"/>
      <c r="W8" s="802"/>
      <c r="X8" s="802"/>
      <c r="Y8" s="802"/>
      <c r="Z8" s="802"/>
      <c r="AA8" s="802"/>
      <c r="AB8" s="802"/>
      <c r="AC8" s="803"/>
    </row>
    <row r="10" spans="2:32">
      <c r="B10" s="98"/>
      <c r="C10" s="119"/>
      <c r="D10" s="119"/>
      <c r="E10" s="119"/>
      <c r="F10" s="119"/>
      <c r="G10" s="119"/>
      <c r="H10" s="119"/>
      <c r="I10" s="119"/>
      <c r="J10" s="119"/>
      <c r="K10" s="119"/>
      <c r="L10" s="119"/>
      <c r="M10" s="119"/>
      <c r="N10" s="119"/>
      <c r="O10" s="119"/>
      <c r="P10" s="119"/>
      <c r="Q10" s="119"/>
      <c r="R10" s="119"/>
      <c r="S10" s="119"/>
      <c r="T10" s="119"/>
      <c r="U10" s="119"/>
      <c r="V10" s="119"/>
      <c r="W10" s="119"/>
      <c r="X10" s="97"/>
      <c r="Y10" s="119"/>
      <c r="Z10" s="119"/>
      <c r="AA10" s="119"/>
      <c r="AB10" s="119"/>
      <c r="AC10" s="97"/>
      <c r="AD10" s="126"/>
      <c r="AE10" s="126"/>
      <c r="AF10" s="126"/>
    </row>
    <row r="11" spans="2:32">
      <c r="B11" s="150" t="s">
        <v>759</v>
      </c>
      <c r="C11" s="137"/>
      <c r="D11" s="137"/>
      <c r="E11" s="137"/>
      <c r="F11" s="137"/>
      <c r="G11" s="137"/>
      <c r="H11" s="137"/>
      <c r="I11" s="137"/>
      <c r="J11" s="137"/>
      <c r="K11" s="137"/>
      <c r="L11" s="137"/>
      <c r="M11" s="137"/>
      <c r="N11" s="137"/>
      <c r="O11" s="137"/>
      <c r="P11" s="137"/>
      <c r="Q11" s="137"/>
      <c r="R11" s="137"/>
      <c r="S11" s="137"/>
      <c r="T11" s="137"/>
      <c r="U11" s="137"/>
      <c r="V11" s="137"/>
      <c r="W11" s="137"/>
      <c r="X11" s="120"/>
      <c r="Y11" s="137"/>
      <c r="Z11" s="151" t="s">
        <v>108</v>
      </c>
      <c r="AA11" s="151" t="s">
        <v>109</v>
      </c>
      <c r="AB11" s="151" t="s">
        <v>110</v>
      </c>
      <c r="AC11" s="120"/>
      <c r="AD11" s="126"/>
      <c r="AE11" s="126"/>
      <c r="AF11" s="126"/>
    </row>
    <row r="12" spans="2:32">
      <c r="B12" s="150"/>
      <c r="C12" s="137"/>
      <c r="D12" s="137"/>
      <c r="E12" s="137"/>
      <c r="F12" s="137"/>
      <c r="G12" s="137"/>
      <c r="H12" s="137"/>
      <c r="I12" s="137"/>
      <c r="J12" s="137"/>
      <c r="K12" s="137"/>
      <c r="L12" s="137"/>
      <c r="M12" s="137"/>
      <c r="N12" s="137"/>
      <c r="O12" s="137"/>
      <c r="P12" s="137"/>
      <c r="Q12" s="137"/>
      <c r="R12" s="137"/>
      <c r="S12" s="137"/>
      <c r="T12" s="137"/>
      <c r="U12" s="137"/>
      <c r="V12" s="137"/>
      <c r="W12" s="137"/>
      <c r="X12" s="120"/>
      <c r="Y12" s="137"/>
      <c r="Z12" s="137"/>
      <c r="AA12" s="137"/>
      <c r="AB12" s="137"/>
      <c r="AC12" s="120"/>
      <c r="AD12" s="126"/>
      <c r="AE12" s="126"/>
      <c r="AF12" s="126"/>
    </row>
    <row r="13" spans="2:32" ht="53.25" customHeight="1">
      <c r="B13" s="150"/>
      <c r="C13" s="128">
        <v>1</v>
      </c>
      <c r="D13" s="1087" t="s">
        <v>760</v>
      </c>
      <c r="E13" s="1087"/>
      <c r="F13" s="1088"/>
      <c r="G13" s="842" t="s">
        <v>761</v>
      </c>
      <c r="H13" s="842"/>
      <c r="I13" s="842"/>
      <c r="J13" s="842"/>
      <c r="K13" s="842"/>
      <c r="L13" s="842"/>
      <c r="M13" s="842"/>
      <c r="N13" s="842"/>
      <c r="O13" s="842"/>
      <c r="P13" s="842"/>
      <c r="Q13" s="842"/>
      <c r="R13" s="842"/>
      <c r="S13" s="842"/>
      <c r="T13" s="842"/>
      <c r="U13" s="842"/>
      <c r="V13" s="842"/>
      <c r="W13" s="1026"/>
      <c r="X13" s="120"/>
      <c r="Y13" s="137"/>
      <c r="Z13" s="96" t="s">
        <v>96</v>
      </c>
      <c r="AA13" s="96" t="s">
        <v>109</v>
      </c>
      <c r="AB13" s="96" t="s">
        <v>96</v>
      </c>
      <c r="AC13" s="156"/>
      <c r="AD13" s="137"/>
      <c r="AE13" s="137"/>
      <c r="AF13" s="137"/>
    </row>
    <row r="14" spans="2:32">
      <c r="B14" s="150"/>
      <c r="C14" s="137"/>
      <c r="D14" s="137"/>
      <c r="E14" s="137"/>
      <c r="F14" s="137"/>
      <c r="G14" s="137"/>
      <c r="H14" s="137"/>
      <c r="I14" s="137"/>
      <c r="J14" s="137"/>
      <c r="K14" s="137"/>
      <c r="L14" s="137"/>
      <c r="M14" s="137"/>
      <c r="N14" s="137"/>
      <c r="O14" s="137"/>
      <c r="P14" s="137"/>
      <c r="Q14" s="137"/>
      <c r="R14" s="137"/>
      <c r="S14" s="137"/>
      <c r="T14" s="137"/>
      <c r="U14" s="137"/>
      <c r="V14" s="137"/>
      <c r="W14" s="137"/>
      <c r="X14" s="120"/>
      <c r="Y14" s="137"/>
      <c r="Z14" s="96"/>
      <c r="AA14" s="96"/>
      <c r="AB14" s="96"/>
      <c r="AC14" s="107"/>
      <c r="AD14" s="137"/>
      <c r="AE14" s="137"/>
      <c r="AF14" s="137"/>
    </row>
    <row r="15" spans="2:32" ht="47.25" customHeight="1">
      <c r="B15" s="150"/>
      <c r="C15" s="128">
        <v>2</v>
      </c>
      <c r="D15" s="1087" t="s">
        <v>762</v>
      </c>
      <c r="E15" s="1087"/>
      <c r="F15" s="1088"/>
      <c r="G15" s="841" t="s">
        <v>763</v>
      </c>
      <c r="H15" s="842"/>
      <c r="I15" s="842"/>
      <c r="J15" s="842"/>
      <c r="K15" s="842"/>
      <c r="L15" s="842"/>
      <c r="M15" s="842"/>
      <c r="N15" s="842"/>
      <c r="O15" s="842"/>
      <c r="P15" s="842"/>
      <c r="Q15" s="842"/>
      <c r="R15" s="842"/>
      <c r="S15" s="842"/>
      <c r="T15" s="842"/>
      <c r="U15" s="842"/>
      <c r="V15" s="842"/>
      <c r="W15" s="1026"/>
      <c r="X15" s="120"/>
      <c r="Y15" s="137"/>
      <c r="Z15" s="96" t="s">
        <v>96</v>
      </c>
      <c r="AA15" s="96" t="s">
        <v>109</v>
      </c>
      <c r="AB15" s="96" t="s">
        <v>96</v>
      </c>
      <c r="AC15" s="156"/>
      <c r="AD15" s="137"/>
      <c r="AE15" s="137"/>
      <c r="AF15" s="137"/>
    </row>
    <row r="16" spans="2:32">
      <c r="B16" s="150"/>
      <c r="C16" s="137"/>
      <c r="D16" s="137"/>
      <c r="E16" s="137"/>
      <c r="F16" s="137"/>
      <c r="G16" s="137"/>
      <c r="H16" s="137"/>
      <c r="I16" s="137"/>
      <c r="J16" s="137"/>
      <c r="K16" s="137"/>
      <c r="L16" s="137"/>
      <c r="M16" s="137"/>
      <c r="N16" s="137"/>
      <c r="O16" s="137"/>
      <c r="P16" s="137"/>
      <c r="Q16" s="137"/>
      <c r="R16" s="137"/>
      <c r="S16" s="137"/>
      <c r="T16" s="137"/>
      <c r="U16" s="137"/>
      <c r="V16" s="137"/>
      <c r="W16" s="137"/>
      <c r="X16" s="120"/>
      <c r="Y16" s="137"/>
      <c r="Z16" s="96"/>
      <c r="AA16" s="96"/>
      <c r="AB16" s="96"/>
      <c r="AC16" s="107"/>
      <c r="AD16" s="137"/>
      <c r="AE16" s="137"/>
      <c r="AF16" s="137"/>
    </row>
    <row r="17" spans="2:32" ht="28.15" customHeight="1">
      <c r="B17" s="150"/>
      <c r="C17" s="875">
        <v>3</v>
      </c>
      <c r="D17" s="876" t="s">
        <v>764</v>
      </c>
      <c r="E17" s="876"/>
      <c r="F17" s="877"/>
      <c r="G17" s="1089" t="s">
        <v>765</v>
      </c>
      <c r="H17" s="1090"/>
      <c r="I17" s="1090"/>
      <c r="J17" s="1090"/>
      <c r="K17" s="1090"/>
      <c r="L17" s="1090"/>
      <c r="M17" s="1090"/>
      <c r="N17" s="1090"/>
      <c r="O17" s="1090"/>
      <c r="P17" s="1090"/>
      <c r="Q17" s="1090"/>
      <c r="R17" s="1090"/>
      <c r="S17" s="1090"/>
      <c r="T17" s="1090"/>
      <c r="U17" s="1090"/>
      <c r="V17" s="1090"/>
      <c r="W17" s="1091"/>
      <c r="X17" s="120"/>
      <c r="Y17" s="137"/>
      <c r="Z17" s="249"/>
      <c r="AA17" s="96"/>
      <c r="AB17" s="249"/>
      <c r="AC17" s="156"/>
      <c r="AD17" s="137"/>
      <c r="AE17" s="137"/>
      <c r="AF17" s="137"/>
    </row>
    <row r="18" spans="2:32" ht="17.25" customHeight="1">
      <c r="B18" s="150"/>
      <c r="C18" s="818"/>
      <c r="D18" s="819"/>
      <c r="E18" s="819"/>
      <c r="F18" s="820"/>
      <c r="G18" s="106" t="s">
        <v>766</v>
      </c>
      <c r="H18" s="110"/>
      <c r="I18" s="110"/>
      <c r="J18" s="110"/>
      <c r="K18" s="110"/>
      <c r="L18" s="110"/>
      <c r="M18" s="110"/>
      <c r="N18" s="110"/>
      <c r="O18" s="110"/>
      <c r="P18" s="110"/>
      <c r="Q18" s="110"/>
      <c r="R18" s="110"/>
      <c r="S18" s="110"/>
      <c r="T18" s="110"/>
      <c r="U18" s="110"/>
      <c r="V18" s="110"/>
      <c r="W18" s="156"/>
      <c r="X18" s="120"/>
      <c r="Y18" s="137"/>
      <c r="Z18" s="96" t="s">
        <v>96</v>
      </c>
      <c r="AA18" s="96" t="s">
        <v>109</v>
      </c>
      <c r="AB18" s="96" t="s">
        <v>96</v>
      </c>
      <c r="AC18" s="156"/>
      <c r="AD18" s="137"/>
      <c r="AE18" s="137"/>
      <c r="AF18" s="137"/>
    </row>
    <row r="19" spans="2:32" ht="17.25" customHeight="1">
      <c r="B19" s="150"/>
      <c r="C19" s="818"/>
      <c r="D19" s="819"/>
      <c r="E19" s="819"/>
      <c r="F19" s="820"/>
      <c r="G19" s="150"/>
      <c r="H19" s="137"/>
      <c r="I19" s="137"/>
      <c r="J19" s="137"/>
      <c r="K19" s="137"/>
      <c r="L19" s="137"/>
      <c r="M19" s="137"/>
      <c r="N19" s="137"/>
      <c r="O19" s="137"/>
      <c r="P19" s="137"/>
      <c r="Q19" s="137"/>
      <c r="R19" s="137"/>
      <c r="S19" s="137"/>
      <c r="T19" s="137"/>
      <c r="U19" s="137"/>
      <c r="V19" s="137"/>
      <c r="W19" s="120"/>
      <c r="X19" s="120"/>
      <c r="Y19" s="137"/>
      <c r="Z19" s="249"/>
      <c r="AA19" s="96"/>
      <c r="AB19" s="249"/>
      <c r="AC19" s="156"/>
      <c r="AD19" s="137"/>
      <c r="AE19" s="137"/>
      <c r="AF19" s="137"/>
    </row>
    <row r="20" spans="2:32" ht="17.25" customHeight="1">
      <c r="B20" s="150"/>
      <c r="C20" s="818"/>
      <c r="D20" s="819"/>
      <c r="E20" s="819"/>
      <c r="F20" s="820"/>
      <c r="G20" s="1092" t="s">
        <v>767</v>
      </c>
      <c r="H20" s="1093"/>
      <c r="I20" s="1093"/>
      <c r="J20" s="1093"/>
      <c r="K20" s="1093"/>
      <c r="L20" s="1093"/>
      <c r="M20" s="1093"/>
      <c r="N20" s="1093"/>
      <c r="O20" s="1093"/>
      <c r="P20" s="1093"/>
      <c r="Q20" s="1093"/>
      <c r="R20" s="1093"/>
      <c r="S20" s="1093"/>
      <c r="T20" s="1093"/>
      <c r="U20" s="1093"/>
      <c r="V20" s="1093"/>
      <c r="W20" s="1094"/>
      <c r="X20" s="120"/>
      <c r="Y20" s="137"/>
      <c r="Z20" s="249"/>
      <c r="AA20" s="96"/>
      <c r="AB20" s="249"/>
      <c r="AC20" s="156"/>
      <c r="AD20" s="137"/>
      <c r="AE20" s="137"/>
      <c r="AF20" s="137"/>
    </row>
    <row r="21" spans="2:32" ht="17.25" customHeight="1">
      <c r="B21" s="150"/>
      <c r="C21" s="818"/>
      <c r="D21" s="819"/>
      <c r="E21" s="819"/>
      <c r="F21" s="820"/>
      <c r="G21" s="106" t="s">
        <v>768</v>
      </c>
      <c r="H21" s="110"/>
      <c r="I21" s="110"/>
      <c r="J21" s="110"/>
      <c r="K21" s="110"/>
      <c r="L21" s="110"/>
      <c r="M21" s="110"/>
      <c r="N21" s="110"/>
      <c r="O21" s="110"/>
      <c r="P21" s="110"/>
      <c r="Q21" s="110"/>
      <c r="R21" s="110"/>
      <c r="S21" s="110"/>
      <c r="T21" s="110"/>
      <c r="U21" s="110"/>
      <c r="V21" s="110"/>
      <c r="W21" s="156"/>
      <c r="X21" s="120"/>
      <c r="Y21" s="137"/>
      <c r="Z21" s="96" t="s">
        <v>96</v>
      </c>
      <c r="AA21" s="96" t="s">
        <v>109</v>
      </c>
      <c r="AB21" s="96" t="s">
        <v>96</v>
      </c>
      <c r="AC21" s="156"/>
      <c r="AD21" s="137"/>
      <c r="AE21" s="137"/>
      <c r="AF21" s="137"/>
    </row>
    <row r="22" spans="2:32" ht="17.25" customHeight="1">
      <c r="B22" s="150"/>
      <c r="C22" s="818"/>
      <c r="D22" s="819"/>
      <c r="E22" s="819"/>
      <c r="F22" s="820"/>
      <c r="G22" s="150"/>
      <c r="H22" s="171" t="s">
        <v>159</v>
      </c>
      <c r="I22" s="802" t="s">
        <v>769</v>
      </c>
      <c r="J22" s="802"/>
      <c r="K22" s="802"/>
      <c r="L22" s="802"/>
      <c r="M22" s="802"/>
      <c r="N22" s="802"/>
      <c r="O22" s="802"/>
      <c r="P22" s="802"/>
      <c r="Q22" s="802"/>
      <c r="R22" s="802"/>
      <c r="S22" s="802"/>
      <c r="T22" s="796"/>
      <c r="U22" s="798"/>
      <c r="V22" s="167" t="s">
        <v>161</v>
      </c>
      <c r="X22" s="337"/>
      <c r="Y22" s="137"/>
      <c r="Z22" s="249"/>
      <c r="AA22" s="96"/>
      <c r="AB22" s="249"/>
      <c r="AC22" s="156"/>
      <c r="AD22" s="137"/>
      <c r="AE22" s="137"/>
      <c r="AF22" s="137"/>
    </row>
    <row r="23" spans="2:32" ht="31.5" customHeight="1">
      <c r="B23" s="150"/>
      <c r="C23" s="818"/>
      <c r="D23" s="819"/>
      <c r="E23" s="819"/>
      <c r="F23" s="820"/>
      <c r="G23" s="337"/>
      <c r="H23" s="171" t="s">
        <v>162</v>
      </c>
      <c r="I23" s="842" t="s">
        <v>770</v>
      </c>
      <c r="J23" s="842"/>
      <c r="K23" s="842"/>
      <c r="L23" s="842"/>
      <c r="M23" s="842"/>
      <c r="N23" s="842"/>
      <c r="O23" s="842"/>
      <c r="P23" s="842"/>
      <c r="Q23" s="842"/>
      <c r="R23" s="842"/>
      <c r="S23" s="1026"/>
      <c r="T23" s="796"/>
      <c r="U23" s="798"/>
      <c r="V23" s="167" t="s">
        <v>161</v>
      </c>
      <c r="X23" s="337"/>
      <c r="Y23" s="137"/>
      <c r="Z23" s="249"/>
      <c r="AA23" s="96"/>
      <c r="AB23" s="249"/>
      <c r="AC23" s="156"/>
      <c r="AD23" s="137"/>
      <c r="AE23" s="137"/>
      <c r="AF23" s="137"/>
    </row>
    <row r="24" spans="2:32" ht="17.25" customHeight="1">
      <c r="B24" s="150"/>
      <c r="C24" s="818"/>
      <c r="D24" s="819"/>
      <c r="E24" s="819"/>
      <c r="F24" s="820"/>
      <c r="G24" s="150"/>
      <c r="H24" s="137"/>
      <c r="I24" s="137"/>
      <c r="J24" s="137"/>
      <c r="K24" s="137"/>
      <c r="L24" s="137"/>
      <c r="M24" s="137"/>
      <c r="N24" s="137"/>
      <c r="O24" s="137"/>
      <c r="P24" s="137"/>
      <c r="Q24" s="137"/>
      <c r="R24" s="137"/>
      <c r="S24" s="137"/>
      <c r="T24" s="137"/>
      <c r="U24" s="137"/>
      <c r="V24" s="137"/>
      <c r="W24" s="120"/>
      <c r="X24" s="120"/>
      <c r="Y24" s="137"/>
      <c r="Z24" s="110"/>
      <c r="AA24" s="110"/>
      <c r="AB24" s="110"/>
      <c r="AC24" s="156"/>
      <c r="AD24" s="137"/>
      <c r="AE24" s="137"/>
      <c r="AF24" s="137"/>
    </row>
    <row r="25" spans="2:32" ht="17.25" customHeight="1">
      <c r="B25" s="150"/>
      <c r="C25" s="818"/>
      <c r="D25" s="819"/>
      <c r="E25" s="819"/>
      <c r="F25" s="820"/>
      <c r="G25" s="106" t="s">
        <v>771</v>
      </c>
      <c r="H25" s="110"/>
      <c r="I25" s="110"/>
      <c r="J25" s="110"/>
      <c r="K25" s="110"/>
      <c r="L25" s="110"/>
      <c r="M25" s="110"/>
      <c r="N25" s="110"/>
      <c r="O25" s="110"/>
      <c r="P25" s="110"/>
      <c r="Q25" s="110"/>
      <c r="R25" s="110"/>
      <c r="S25" s="110"/>
      <c r="T25" s="110"/>
      <c r="U25" s="110"/>
      <c r="V25" s="110"/>
      <c r="W25" s="156"/>
      <c r="X25" s="156"/>
      <c r="Y25" s="137"/>
      <c r="Z25" s="96" t="s">
        <v>96</v>
      </c>
      <c r="AA25" s="96" t="s">
        <v>109</v>
      </c>
      <c r="AB25" s="96" t="s">
        <v>96</v>
      </c>
      <c r="AC25" s="156"/>
      <c r="AD25" s="137"/>
      <c r="AE25" s="137"/>
      <c r="AF25" s="137"/>
    </row>
    <row r="26" spans="2:32" ht="17.25" customHeight="1">
      <c r="B26" s="150"/>
      <c r="C26" s="878"/>
      <c r="D26" s="879"/>
      <c r="E26" s="879"/>
      <c r="F26" s="880"/>
      <c r="G26" s="122"/>
      <c r="H26" s="103"/>
      <c r="I26" s="103"/>
      <c r="J26" s="139"/>
      <c r="K26" s="139"/>
      <c r="L26" s="139"/>
      <c r="M26" s="139"/>
      <c r="N26" s="139"/>
      <c r="O26" s="139"/>
      <c r="P26" s="139"/>
      <c r="Q26" s="139"/>
      <c r="R26" s="139"/>
      <c r="S26" s="139"/>
      <c r="T26" s="139"/>
      <c r="U26" s="139"/>
      <c r="V26" s="139"/>
      <c r="W26" s="100"/>
      <c r="X26" s="120"/>
      <c r="Y26" s="137"/>
      <c r="Z26" s="249"/>
      <c r="AA26" s="96"/>
      <c r="AB26" s="249"/>
      <c r="AC26" s="156"/>
      <c r="AD26" s="137"/>
      <c r="AE26" s="137"/>
      <c r="AF26" s="137"/>
    </row>
    <row r="27" spans="2:32" ht="17.25" customHeight="1">
      <c r="B27" s="150"/>
      <c r="C27" s="137"/>
      <c r="D27" s="177"/>
      <c r="E27" s="177"/>
      <c r="F27" s="177"/>
      <c r="G27" s="137"/>
      <c r="H27" s="137"/>
      <c r="I27" s="137"/>
      <c r="J27" s="137"/>
      <c r="K27" s="137"/>
      <c r="L27" s="137"/>
      <c r="M27" s="137"/>
      <c r="N27" s="137"/>
      <c r="O27" s="137"/>
      <c r="P27" s="137"/>
      <c r="Q27" s="137"/>
      <c r="R27" s="137"/>
      <c r="S27" s="137"/>
      <c r="T27" s="137"/>
      <c r="U27" s="137"/>
      <c r="V27" s="137"/>
      <c r="W27" s="137"/>
      <c r="X27" s="120"/>
      <c r="Y27" s="137"/>
      <c r="Z27" s="249"/>
      <c r="AA27" s="96"/>
      <c r="AB27" s="249"/>
      <c r="AC27" s="156"/>
      <c r="AD27" s="137"/>
      <c r="AE27" s="137"/>
      <c r="AF27" s="137"/>
    </row>
    <row r="28" spans="2:32">
      <c r="B28" s="101"/>
      <c r="C28" s="139"/>
      <c r="D28" s="139"/>
      <c r="E28" s="139"/>
      <c r="F28" s="139"/>
      <c r="G28" s="139"/>
      <c r="H28" s="139"/>
      <c r="I28" s="139"/>
      <c r="J28" s="139"/>
      <c r="K28" s="139"/>
      <c r="L28" s="139"/>
      <c r="M28" s="139"/>
      <c r="N28" s="139"/>
      <c r="O28" s="139"/>
      <c r="P28" s="139"/>
      <c r="Q28" s="139"/>
      <c r="R28" s="139"/>
      <c r="S28" s="139"/>
      <c r="T28" s="139"/>
      <c r="U28" s="139"/>
      <c r="V28" s="139"/>
      <c r="W28" s="139"/>
      <c r="X28" s="100"/>
      <c r="Y28" s="139"/>
      <c r="Z28" s="139"/>
      <c r="AA28" s="139"/>
      <c r="AB28" s="139"/>
      <c r="AC28" s="100"/>
      <c r="AD28" s="137"/>
      <c r="AE28" s="137"/>
      <c r="AF28" s="137"/>
    </row>
    <row r="29" spans="2:32">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row>
    <row r="30" spans="2:32" ht="7.5" customHeight="1">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10"/>
      <c r="AA30" s="110"/>
      <c r="AB30" s="110"/>
      <c r="AC30" s="110"/>
      <c r="AD30" s="137"/>
      <c r="AE30" s="137"/>
      <c r="AF30" s="137"/>
    </row>
    <row r="31" spans="2:32">
      <c r="B31" s="137" t="s">
        <v>244</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row>
    <row r="32" spans="2:32">
      <c r="B32" s="137" t="s">
        <v>245</v>
      </c>
      <c r="C32" s="137"/>
      <c r="D32" s="137"/>
      <c r="E32" s="137"/>
      <c r="F32" s="137"/>
      <c r="G32" s="137"/>
      <c r="H32" s="137"/>
      <c r="I32" s="137"/>
      <c r="J32" s="137"/>
      <c r="K32" s="126"/>
      <c r="L32" s="126"/>
      <c r="M32" s="126"/>
      <c r="N32" s="126"/>
      <c r="O32" s="126"/>
      <c r="P32" s="126"/>
      <c r="Q32" s="126"/>
      <c r="R32" s="126"/>
      <c r="S32" s="126"/>
      <c r="T32" s="126"/>
      <c r="U32" s="126"/>
      <c r="V32" s="126"/>
      <c r="W32" s="126"/>
      <c r="X32" s="126"/>
      <c r="Y32" s="126"/>
      <c r="Z32" s="126"/>
      <c r="AA32" s="126"/>
      <c r="AB32" s="126"/>
      <c r="AC32" s="126"/>
      <c r="AD32" s="126"/>
      <c r="AE32" s="126"/>
      <c r="AF32" s="12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D2" sqref="D2"/>
    </sheetView>
  </sheetViews>
  <sheetFormatPr defaultColWidth="4" defaultRowHeight="13.5"/>
  <cols>
    <col min="1" max="1" width="1.5" style="95" customWidth="1"/>
    <col min="2" max="2" width="2.375" style="95" customWidth="1"/>
    <col min="3" max="3" width="1.125" style="95" customWidth="1"/>
    <col min="4"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5">
      <c r="B2" s="95" t="s">
        <v>121</v>
      </c>
      <c r="C2" s="126"/>
      <c r="D2" s="126"/>
      <c r="E2" s="126"/>
      <c r="F2" s="126"/>
      <c r="G2" s="126"/>
      <c r="H2" s="126"/>
      <c r="I2" s="126"/>
      <c r="J2" s="126"/>
      <c r="K2" s="126"/>
      <c r="L2" s="126"/>
      <c r="M2" s="126"/>
      <c r="N2" s="126"/>
      <c r="O2" s="126"/>
      <c r="P2" s="126"/>
      <c r="Q2" s="126"/>
      <c r="R2" s="126"/>
      <c r="S2" s="126"/>
      <c r="T2" s="126"/>
      <c r="U2" s="126"/>
      <c r="V2" s="126"/>
      <c r="W2" s="126"/>
      <c r="X2" s="126"/>
      <c r="Y2" s="126"/>
    </row>
    <row r="4" spans="2:25">
      <c r="B4" s="799" t="s">
        <v>122</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5" ht="23.25" customHeight="1">
      <c r="B7" s="800" t="s">
        <v>123</v>
      </c>
      <c r="C7" s="800"/>
      <c r="D7" s="800"/>
      <c r="E7" s="800"/>
      <c r="F7" s="800"/>
      <c r="G7" s="128" t="s">
        <v>96</v>
      </c>
      <c r="H7" s="146" t="s">
        <v>103</v>
      </c>
      <c r="I7" s="146"/>
      <c r="J7" s="146"/>
      <c r="K7" s="146"/>
      <c r="L7" s="96" t="s">
        <v>96</v>
      </c>
      <c r="M7" s="146" t="s">
        <v>104</v>
      </c>
      <c r="N7" s="146"/>
      <c r="O7" s="146"/>
      <c r="P7" s="146"/>
      <c r="Q7" s="96" t="s">
        <v>96</v>
      </c>
      <c r="R7" s="146" t="s">
        <v>105</v>
      </c>
      <c r="S7" s="146"/>
      <c r="T7" s="146"/>
      <c r="U7" s="146"/>
      <c r="V7" s="146"/>
      <c r="W7" s="166"/>
      <c r="X7" s="166"/>
      <c r="Y7" s="167"/>
    </row>
    <row r="8" spans="2:25" ht="20.100000000000001" customHeight="1">
      <c r="B8" s="804" t="s">
        <v>124</v>
      </c>
      <c r="C8" s="805"/>
      <c r="D8" s="805"/>
      <c r="E8" s="805"/>
      <c r="F8" s="806"/>
      <c r="G8" s="96" t="s">
        <v>96</v>
      </c>
      <c r="H8" s="119" t="s">
        <v>125</v>
      </c>
      <c r="I8" s="118"/>
      <c r="J8" s="118"/>
      <c r="K8" s="118"/>
      <c r="L8" s="118"/>
      <c r="M8" s="118"/>
      <c r="N8" s="118"/>
      <c r="O8" s="118"/>
      <c r="P8" s="118"/>
      <c r="Q8" s="118"/>
      <c r="R8" s="118"/>
      <c r="S8" s="118"/>
      <c r="T8" s="118"/>
      <c r="U8" s="118"/>
      <c r="V8" s="118"/>
      <c r="W8" s="118"/>
      <c r="X8" s="118"/>
      <c r="Y8" s="168"/>
    </row>
    <row r="9" spans="2:25" ht="20.100000000000001" customHeight="1">
      <c r="B9" s="807"/>
      <c r="C9" s="808"/>
      <c r="D9" s="808"/>
      <c r="E9" s="808"/>
      <c r="F9" s="809"/>
      <c r="G9" s="96" t="s">
        <v>96</v>
      </c>
      <c r="H9" s="137" t="s">
        <v>126</v>
      </c>
      <c r="I9" s="154"/>
      <c r="J9" s="154"/>
      <c r="K9" s="154"/>
      <c r="L9" s="154"/>
      <c r="M9" s="154"/>
      <c r="N9" s="154"/>
      <c r="O9" s="154"/>
      <c r="P9" s="154"/>
      <c r="Q9" s="154"/>
      <c r="R9" s="154"/>
      <c r="S9" s="154"/>
      <c r="T9" s="154"/>
      <c r="U9" s="154"/>
      <c r="V9" s="154"/>
      <c r="W9" s="154"/>
      <c r="X9" s="154"/>
      <c r="Y9" s="169"/>
    </row>
    <row r="10" spans="2:25" ht="20.100000000000001" customHeight="1">
      <c r="B10" s="807"/>
      <c r="C10" s="808"/>
      <c r="D10" s="808"/>
      <c r="E10" s="808"/>
      <c r="F10" s="809"/>
      <c r="G10" s="96" t="s">
        <v>96</v>
      </c>
      <c r="H10" s="137" t="s">
        <v>127</v>
      </c>
      <c r="I10" s="154"/>
      <c r="J10" s="154"/>
      <c r="K10" s="154"/>
      <c r="L10" s="154"/>
      <c r="M10" s="154"/>
      <c r="N10" s="154"/>
      <c r="O10" s="154"/>
      <c r="P10" s="154"/>
      <c r="Q10" s="154"/>
      <c r="R10" s="154"/>
      <c r="S10" s="154"/>
      <c r="T10" s="154"/>
      <c r="U10" s="154"/>
      <c r="V10" s="154"/>
      <c r="W10" s="154"/>
      <c r="X10" s="154"/>
      <c r="Y10" s="169"/>
    </row>
    <row r="11" spans="2:25" ht="20.100000000000001" customHeight="1">
      <c r="B11" s="810"/>
      <c r="C11" s="811"/>
      <c r="D11" s="811"/>
      <c r="E11" s="811"/>
      <c r="F11" s="812"/>
      <c r="G11" s="134" t="s">
        <v>96</v>
      </c>
      <c r="H11" s="139" t="s">
        <v>128</v>
      </c>
      <c r="I11" s="163"/>
      <c r="J11" s="163"/>
      <c r="K11" s="163"/>
      <c r="L11" s="163"/>
      <c r="M11" s="163"/>
      <c r="N11" s="163"/>
      <c r="O11" s="163"/>
      <c r="P11" s="163"/>
      <c r="Q11" s="163"/>
      <c r="R11" s="163"/>
      <c r="S11" s="163"/>
      <c r="T11" s="163"/>
      <c r="U11" s="163"/>
      <c r="V11" s="163"/>
      <c r="W11" s="163"/>
      <c r="X11" s="163"/>
      <c r="Y11" s="170"/>
    </row>
    <row r="12" spans="2:25" ht="20.100000000000001" customHeight="1">
      <c r="B12" s="804" t="s">
        <v>129</v>
      </c>
      <c r="C12" s="805"/>
      <c r="D12" s="805"/>
      <c r="E12" s="805"/>
      <c r="F12" s="806"/>
      <c r="G12" s="96" t="s">
        <v>96</v>
      </c>
      <c r="H12" s="119" t="s">
        <v>130</v>
      </c>
      <c r="I12" s="118"/>
      <c r="J12" s="118"/>
      <c r="K12" s="118"/>
      <c r="L12" s="118"/>
      <c r="M12" s="118"/>
      <c r="N12" s="118"/>
      <c r="O12" s="118"/>
      <c r="P12" s="118"/>
      <c r="Q12" s="118"/>
      <c r="R12" s="118"/>
      <c r="S12" s="118"/>
      <c r="T12" s="118"/>
      <c r="U12" s="118"/>
      <c r="V12" s="118"/>
      <c r="W12" s="118"/>
      <c r="X12" s="118"/>
      <c r="Y12" s="168"/>
    </row>
    <row r="13" spans="2:25" ht="20.100000000000001" customHeight="1">
      <c r="B13" s="807"/>
      <c r="C13" s="808"/>
      <c r="D13" s="808"/>
      <c r="E13" s="808"/>
      <c r="F13" s="809"/>
      <c r="G13" s="96" t="s">
        <v>96</v>
      </c>
      <c r="H13" s="137" t="s">
        <v>131</v>
      </c>
      <c r="I13" s="154"/>
      <c r="J13" s="154"/>
      <c r="K13" s="154"/>
      <c r="L13" s="154"/>
      <c r="M13" s="154"/>
      <c r="N13" s="154"/>
      <c r="O13" s="154"/>
      <c r="P13" s="154"/>
      <c r="Q13" s="154"/>
      <c r="R13" s="154"/>
      <c r="S13" s="154"/>
      <c r="T13" s="154"/>
      <c r="U13" s="154"/>
      <c r="V13" s="154"/>
      <c r="W13" s="154"/>
      <c r="X13" s="154"/>
      <c r="Y13" s="169"/>
    </row>
    <row r="14" spans="2:25" ht="20.100000000000001" customHeight="1">
      <c r="B14" s="810"/>
      <c r="C14" s="811"/>
      <c r="D14" s="811"/>
      <c r="E14" s="811"/>
      <c r="F14" s="812"/>
      <c r="G14" s="134" t="s">
        <v>96</v>
      </c>
      <c r="H14" s="139" t="s">
        <v>132</v>
      </c>
      <c r="I14" s="163"/>
      <c r="J14" s="163"/>
      <c r="K14" s="163"/>
      <c r="L14" s="163"/>
      <c r="M14" s="163"/>
      <c r="N14" s="163"/>
      <c r="O14" s="163"/>
      <c r="P14" s="163"/>
      <c r="Q14" s="163"/>
      <c r="R14" s="163"/>
      <c r="S14" s="163"/>
      <c r="T14" s="163"/>
      <c r="U14" s="163"/>
      <c r="V14" s="163"/>
      <c r="W14" s="163"/>
      <c r="X14" s="163"/>
      <c r="Y14" s="170"/>
    </row>
    <row r="16" spans="2:25">
      <c r="B16" s="98"/>
      <c r="C16" s="119"/>
      <c r="D16" s="119"/>
      <c r="E16" s="119"/>
      <c r="F16" s="119"/>
      <c r="G16" s="119"/>
      <c r="H16" s="119"/>
      <c r="I16" s="119"/>
      <c r="J16" s="119"/>
      <c r="K16" s="119"/>
      <c r="L16" s="119"/>
      <c r="M16" s="119"/>
      <c r="N16" s="119"/>
      <c r="O16" s="119"/>
      <c r="P16" s="119"/>
      <c r="Q16" s="119"/>
      <c r="R16" s="119"/>
      <c r="S16" s="119"/>
      <c r="T16" s="119"/>
      <c r="U16" s="119"/>
      <c r="V16" s="119"/>
      <c r="W16" s="119"/>
      <c r="X16" s="119"/>
      <c r="Y16" s="97"/>
    </row>
    <row r="17" spans="2:28">
      <c r="B17" s="150" t="s">
        <v>133</v>
      </c>
      <c r="C17" s="137"/>
      <c r="D17" s="137"/>
      <c r="E17" s="137"/>
      <c r="F17" s="137"/>
      <c r="G17" s="137"/>
      <c r="H17" s="137"/>
      <c r="I17" s="137"/>
      <c r="J17" s="137"/>
      <c r="K17" s="137"/>
      <c r="L17" s="137"/>
      <c r="M17" s="137"/>
      <c r="N17" s="137"/>
      <c r="O17" s="137"/>
      <c r="P17" s="137"/>
      <c r="Q17" s="137"/>
      <c r="R17" s="137"/>
      <c r="S17" s="137"/>
      <c r="T17" s="137"/>
      <c r="U17" s="137"/>
      <c r="V17" s="137"/>
      <c r="W17" s="137"/>
      <c r="X17" s="137"/>
      <c r="Y17" s="120"/>
    </row>
    <row r="18" spans="2:28">
      <c r="B18" s="150"/>
      <c r="C18" s="137"/>
      <c r="D18" s="137"/>
      <c r="E18" s="137"/>
      <c r="F18" s="137"/>
      <c r="G18" s="137"/>
      <c r="H18" s="137"/>
      <c r="I18" s="137"/>
      <c r="J18" s="137"/>
      <c r="K18" s="137"/>
      <c r="L18" s="137"/>
      <c r="M18" s="137"/>
      <c r="N18" s="137"/>
      <c r="O18" s="137"/>
      <c r="P18" s="137"/>
      <c r="Q18" s="137"/>
      <c r="R18" s="137"/>
      <c r="S18" s="137"/>
      <c r="T18" s="137"/>
      <c r="U18" s="137"/>
      <c r="V18" s="137"/>
      <c r="W18" s="137"/>
      <c r="X18" s="137"/>
      <c r="Y18" s="120"/>
    </row>
    <row r="19" spans="2:28">
      <c r="B19" s="150"/>
      <c r="C19" s="137" t="s">
        <v>134</v>
      </c>
      <c r="D19" s="137"/>
      <c r="E19" s="137"/>
      <c r="F19" s="137"/>
      <c r="G19" s="137"/>
      <c r="H19" s="137"/>
      <c r="I19" s="137"/>
      <c r="J19" s="137"/>
      <c r="K19" s="808"/>
      <c r="L19" s="808"/>
      <c r="M19" s="137" t="s">
        <v>135</v>
      </c>
      <c r="N19" s="137"/>
      <c r="O19" s="137"/>
      <c r="P19" s="137"/>
      <c r="Q19" s="137"/>
      <c r="R19" s="137"/>
      <c r="S19" s="137"/>
      <c r="T19" s="137"/>
      <c r="U19" s="137"/>
      <c r="V19" s="137"/>
      <c r="W19" s="137"/>
      <c r="X19" s="137"/>
      <c r="Y19" s="120"/>
    </row>
    <row r="20" spans="2:28" ht="6.75" customHeight="1">
      <c r="B20" s="150"/>
      <c r="C20" s="137"/>
      <c r="D20" s="137"/>
      <c r="E20" s="137"/>
      <c r="F20" s="137"/>
      <c r="G20" s="137"/>
      <c r="H20" s="137"/>
      <c r="I20" s="137"/>
      <c r="J20" s="137"/>
      <c r="K20" s="137"/>
      <c r="L20" s="137"/>
      <c r="M20" s="137"/>
      <c r="N20" s="137"/>
      <c r="O20" s="137"/>
      <c r="P20" s="137"/>
      <c r="Q20" s="137"/>
      <c r="R20" s="137"/>
      <c r="S20" s="137"/>
      <c r="T20" s="137"/>
      <c r="U20" s="137"/>
      <c r="V20" s="137"/>
      <c r="W20" s="137"/>
      <c r="X20" s="137"/>
      <c r="Y20" s="120"/>
    </row>
    <row r="21" spans="2:28" ht="26.25" customHeight="1">
      <c r="B21" s="150"/>
      <c r="C21" s="137"/>
      <c r="D21" s="796" t="s">
        <v>58</v>
      </c>
      <c r="E21" s="797"/>
      <c r="F21" s="797"/>
      <c r="G21" s="797"/>
      <c r="H21" s="798"/>
      <c r="I21" s="796"/>
      <c r="J21" s="797"/>
      <c r="K21" s="797"/>
      <c r="L21" s="797"/>
      <c r="M21" s="130" t="s">
        <v>59</v>
      </c>
      <c r="N21" s="171" t="s">
        <v>60</v>
      </c>
      <c r="O21" s="166"/>
      <c r="P21" s="797"/>
      <c r="Q21" s="797"/>
      <c r="R21" s="130" t="s">
        <v>59</v>
      </c>
      <c r="S21" s="171" t="s">
        <v>61</v>
      </c>
      <c r="T21" s="166"/>
      <c r="U21" s="166"/>
      <c r="V21" s="797"/>
      <c r="W21" s="797"/>
      <c r="X21" s="130" t="s">
        <v>59</v>
      </c>
      <c r="Y21" s="120"/>
    </row>
    <row r="22" spans="2:28" ht="26.25" customHeight="1">
      <c r="B22" s="150"/>
      <c r="C22" s="137"/>
      <c r="D22" s="796" t="s">
        <v>62</v>
      </c>
      <c r="E22" s="797"/>
      <c r="F22" s="797"/>
      <c r="G22" s="797"/>
      <c r="H22" s="798"/>
      <c r="I22" s="796"/>
      <c r="J22" s="797"/>
      <c r="K22" s="797"/>
      <c r="L22" s="797"/>
      <c r="M22" s="130" t="s">
        <v>59</v>
      </c>
      <c r="N22" s="171" t="s">
        <v>60</v>
      </c>
      <c r="O22" s="166"/>
      <c r="P22" s="797"/>
      <c r="Q22" s="797"/>
      <c r="R22" s="130" t="s">
        <v>59</v>
      </c>
      <c r="S22" s="171" t="s">
        <v>61</v>
      </c>
      <c r="T22" s="166"/>
      <c r="U22" s="166"/>
      <c r="V22" s="797"/>
      <c r="W22" s="797"/>
      <c r="X22" s="130" t="s">
        <v>59</v>
      </c>
      <c r="Y22" s="120"/>
    </row>
    <row r="23" spans="2:28">
      <c r="B23" s="150"/>
      <c r="C23" s="137"/>
      <c r="D23" s="137"/>
      <c r="E23" s="137"/>
      <c r="F23" s="137"/>
      <c r="G23" s="137"/>
      <c r="H23" s="137"/>
      <c r="I23" s="137"/>
      <c r="J23" s="137"/>
      <c r="K23" s="137"/>
      <c r="L23" s="137"/>
      <c r="M23" s="96"/>
      <c r="N23" s="137"/>
      <c r="O23" s="137"/>
      <c r="P23" s="137"/>
      <c r="Q23" s="137"/>
      <c r="R23" s="96"/>
      <c r="S23" s="137"/>
      <c r="T23" s="137"/>
      <c r="U23" s="137"/>
      <c r="V23" s="137"/>
      <c r="W23" s="137"/>
      <c r="X23" s="96"/>
      <c r="Y23" s="120"/>
      <c r="Z23" s="126"/>
      <c r="AA23" s="126"/>
      <c r="AB23" s="126"/>
    </row>
    <row r="24" spans="2:28">
      <c r="B24" s="150"/>
      <c r="C24" s="137" t="s">
        <v>136</v>
      </c>
      <c r="D24" s="137"/>
      <c r="E24" s="137"/>
      <c r="F24" s="137"/>
      <c r="G24" s="137"/>
      <c r="H24" s="137"/>
      <c r="I24" s="137"/>
      <c r="J24" s="137"/>
      <c r="K24" s="137"/>
      <c r="L24" s="137"/>
      <c r="M24" s="137"/>
      <c r="N24" s="137"/>
      <c r="O24" s="137"/>
      <c r="P24" s="137"/>
      <c r="Q24" s="137"/>
      <c r="R24" s="137"/>
      <c r="S24" s="137"/>
      <c r="T24" s="137"/>
      <c r="U24" s="137"/>
      <c r="V24" s="137"/>
      <c r="W24" s="137"/>
      <c r="X24" s="137"/>
      <c r="Y24" s="120"/>
      <c r="Z24" s="126"/>
      <c r="AA24" s="126"/>
      <c r="AB24" s="126"/>
    </row>
    <row r="25" spans="2:28" ht="7.5" customHeight="1">
      <c r="B25" s="150"/>
      <c r="C25" s="137"/>
      <c r="D25" s="137"/>
      <c r="E25" s="137"/>
      <c r="F25" s="137"/>
      <c r="G25" s="137"/>
      <c r="H25" s="137"/>
      <c r="I25" s="137"/>
      <c r="J25" s="137"/>
      <c r="K25" s="137"/>
      <c r="L25" s="137"/>
      <c r="M25" s="137"/>
      <c r="N25" s="137"/>
      <c r="O25" s="137"/>
      <c r="P25" s="137"/>
      <c r="Q25" s="137"/>
      <c r="R25" s="137"/>
      <c r="S25" s="137"/>
      <c r="T25" s="137"/>
      <c r="U25" s="137"/>
      <c r="V25" s="137"/>
      <c r="W25" s="137"/>
      <c r="X25" s="137"/>
      <c r="Y25" s="120"/>
      <c r="Z25" s="126"/>
      <c r="AA25" s="126"/>
      <c r="AB25" s="126"/>
    </row>
    <row r="26" spans="2:28" ht="90" customHeight="1">
      <c r="B26" s="150"/>
      <c r="C26" s="137"/>
      <c r="D26" s="813"/>
      <c r="E26" s="814"/>
      <c r="F26" s="814"/>
      <c r="G26" s="814"/>
      <c r="H26" s="814"/>
      <c r="I26" s="814"/>
      <c r="J26" s="814"/>
      <c r="K26" s="814"/>
      <c r="L26" s="814"/>
      <c r="M26" s="814"/>
      <c r="N26" s="814"/>
      <c r="O26" s="814"/>
      <c r="P26" s="814"/>
      <c r="Q26" s="814"/>
      <c r="R26" s="814"/>
      <c r="S26" s="814"/>
      <c r="T26" s="814"/>
      <c r="U26" s="814"/>
      <c r="V26" s="814"/>
      <c r="W26" s="814"/>
      <c r="X26" s="815"/>
      <c r="Y26" s="120"/>
      <c r="Z26" s="126"/>
      <c r="AA26" s="126"/>
      <c r="AB26" s="126"/>
    </row>
    <row r="27" spans="2:28">
      <c r="B27" s="150"/>
      <c r="C27" s="137"/>
      <c r="D27" s="137"/>
      <c r="E27" s="137"/>
      <c r="F27" s="137"/>
      <c r="G27" s="137"/>
      <c r="H27" s="137"/>
      <c r="I27" s="137"/>
      <c r="J27" s="137"/>
      <c r="K27" s="137"/>
      <c r="L27" s="137"/>
      <c r="M27" s="137"/>
      <c r="N27" s="137"/>
      <c r="O27" s="137"/>
      <c r="P27" s="137"/>
      <c r="Q27" s="137"/>
      <c r="R27" s="137"/>
      <c r="S27" s="137"/>
      <c r="T27" s="137"/>
      <c r="U27" s="137"/>
      <c r="V27" s="137"/>
      <c r="W27" s="137"/>
      <c r="X27" s="137"/>
      <c r="Y27" s="120"/>
      <c r="Z27" s="126"/>
      <c r="AA27" s="126"/>
      <c r="AB27" s="126"/>
    </row>
    <row r="28" spans="2:28">
      <c r="B28" s="150"/>
      <c r="C28" s="137" t="s">
        <v>137</v>
      </c>
      <c r="D28" s="137"/>
      <c r="E28" s="137"/>
      <c r="F28" s="137"/>
      <c r="G28" s="137"/>
      <c r="H28" s="137"/>
      <c r="I28" s="137"/>
      <c r="J28" s="137"/>
      <c r="K28" s="137"/>
      <c r="L28" s="137"/>
      <c r="M28" s="137"/>
      <c r="N28" s="137"/>
      <c r="O28" s="137"/>
      <c r="P28" s="137"/>
      <c r="Q28" s="137"/>
      <c r="R28" s="137"/>
      <c r="S28" s="137"/>
      <c r="T28" s="137"/>
      <c r="U28" s="137"/>
      <c r="V28" s="137"/>
      <c r="W28" s="137"/>
      <c r="X28" s="137"/>
      <c r="Y28" s="120"/>
      <c r="Z28" s="126"/>
      <c r="AA28" s="126"/>
      <c r="AB28" s="126"/>
    </row>
    <row r="29" spans="2:28" ht="6.75" customHeight="1">
      <c r="B29" s="150"/>
      <c r="C29" s="137"/>
      <c r="D29" s="137"/>
      <c r="E29" s="137"/>
      <c r="F29" s="137"/>
      <c r="G29" s="137"/>
      <c r="H29" s="137"/>
      <c r="I29" s="137"/>
      <c r="J29" s="137"/>
      <c r="K29" s="137"/>
      <c r="L29" s="137"/>
      <c r="M29" s="137"/>
      <c r="N29" s="137"/>
      <c r="O29" s="137"/>
      <c r="P29" s="137"/>
      <c r="Q29" s="137"/>
      <c r="R29" s="137"/>
      <c r="S29" s="137"/>
      <c r="T29" s="137"/>
      <c r="U29" s="137"/>
      <c r="V29" s="137"/>
      <c r="W29" s="137"/>
      <c r="X29" s="137"/>
      <c r="Y29" s="120"/>
      <c r="Z29" s="126"/>
      <c r="AA29" s="126"/>
      <c r="AB29" s="126"/>
    </row>
    <row r="30" spans="2:28" ht="26.25" customHeight="1">
      <c r="B30" s="150"/>
      <c r="C30" s="137"/>
      <c r="D30" s="172">
        <v>1</v>
      </c>
      <c r="E30" s="796"/>
      <c r="F30" s="797"/>
      <c r="G30" s="146" t="s">
        <v>138</v>
      </c>
      <c r="H30" s="797"/>
      <c r="I30" s="797"/>
      <c r="J30" s="146" t="s">
        <v>139</v>
      </c>
      <c r="K30" s="797"/>
      <c r="L30" s="797"/>
      <c r="M30" s="798"/>
      <c r="N30" s="172">
        <v>4</v>
      </c>
      <c r="O30" s="796"/>
      <c r="P30" s="797"/>
      <c r="Q30" s="146" t="s">
        <v>138</v>
      </c>
      <c r="R30" s="797"/>
      <c r="S30" s="797"/>
      <c r="T30" s="146" t="s">
        <v>139</v>
      </c>
      <c r="U30" s="146"/>
      <c r="V30" s="797"/>
      <c r="W30" s="797"/>
      <c r="X30" s="798"/>
      <c r="Y30" s="120"/>
      <c r="Z30" s="126"/>
      <c r="AA30" s="126"/>
      <c r="AB30" s="126"/>
    </row>
    <row r="31" spans="2:28" ht="26.25" customHeight="1">
      <c r="B31" s="150"/>
      <c r="C31" s="137"/>
      <c r="D31" s="172">
        <v>2</v>
      </c>
      <c r="E31" s="796"/>
      <c r="F31" s="797"/>
      <c r="G31" s="146" t="s">
        <v>138</v>
      </c>
      <c r="H31" s="797"/>
      <c r="I31" s="797"/>
      <c r="J31" s="146" t="s">
        <v>139</v>
      </c>
      <c r="K31" s="797"/>
      <c r="L31" s="797"/>
      <c r="M31" s="798"/>
      <c r="N31" s="172">
        <v>5</v>
      </c>
      <c r="O31" s="796"/>
      <c r="P31" s="797"/>
      <c r="Q31" s="146" t="s">
        <v>138</v>
      </c>
      <c r="R31" s="797"/>
      <c r="S31" s="797"/>
      <c r="T31" s="146" t="s">
        <v>139</v>
      </c>
      <c r="U31" s="146"/>
      <c r="V31" s="797"/>
      <c r="W31" s="797"/>
      <c r="X31" s="798"/>
      <c r="Y31" s="120"/>
      <c r="Z31" s="126"/>
      <c r="AA31" s="126"/>
      <c r="AB31" s="126"/>
    </row>
    <row r="32" spans="2:28" ht="26.25" customHeight="1">
      <c r="B32" s="150"/>
      <c r="C32" s="137"/>
      <c r="D32" s="172">
        <v>3</v>
      </c>
      <c r="E32" s="796"/>
      <c r="F32" s="797"/>
      <c r="G32" s="146" t="s">
        <v>138</v>
      </c>
      <c r="H32" s="797"/>
      <c r="I32" s="797"/>
      <c r="J32" s="146" t="s">
        <v>139</v>
      </c>
      <c r="K32" s="797"/>
      <c r="L32" s="797"/>
      <c r="M32" s="798"/>
      <c r="N32" s="172">
        <v>6</v>
      </c>
      <c r="O32" s="796"/>
      <c r="P32" s="797"/>
      <c r="Q32" s="146" t="s">
        <v>138</v>
      </c>
      <c r="R32" s="797"/>
      <c r="S32" s="797"/>
      <c r="T32" s="146" t="s">
        <v>139</v>
      </c>
      <c r="U32" s="146"/>
      <c r="V32" s="797"/>
      <c r="W32" s="797"/>
      <c r="X32" s="798"/>
      <c r="Y32" s="120"/>
      <c r="Z32" s="126"/>
      <c r="AA32" s="126"/>
      <c r="AB32" s="126"/>
    </row>
    <row r="33" spans="2:28">
      <c r="B33" s="101"/>
      <c r="C33" s="139"/>
      <c r="D33" s="139"/>
      <c r="E33" s="139"/>
      <c r="F33" s="139"/>
      <c r="G33" s="139"/>
      <c r="H33" s="139"/>
      <c r="I33" s="139"/>
      <c r="J33" s="139"/>
      <c r="K33" s="139"/>
      <c r="L33" s="139"/>
      <c r="M33" s="139"/>
      <c r="N33" s="139"/>
      <c r="O33" s="139"/>
      <c r="P33" s="139"/>
      <c r="Q33" s="139"/>
      <c r="R33" s="139"/>
      <c r="S33" s="139"/>
      <c r="T33" s="139"/>
      <c r="U33" s="139"/>
      <c r="V33" s="139"/>
      <c r="W33" s="139"/>
      <c r="X33" s="139"/>
      <c r="Y33" s="100"/>
      <c r="Z33" s="126"/>
      <c r="AA33" s="126"/>
      <c r="AB33" s="126"/>
    </row>
    <row r="35" spans="2:28">
      <c r="B35" s="98"/>
      <c r="C35" s="119"/>
      <c r="D35" s="119"/>
      <c r="E35" s="119"/>
      <c r="F35" s="119"/>
      <c r="G35" s="119"/>
      <c r="H35" s="119"/>
      <c r="I35" s="119"/>
      <c r="J35" s="119"/>
      <c r="K35" s="119"/>
      <c r="L35" s="119"/>
      <c r="M35" s="119"/>
      <c r="N35" s="119"/>
      <c r="O35" s="119"/>
      <c r="P35" s="119"/>
      <c r="Q35" s="119"/>
      <c r="R35" s="119"/>
      <c r="S35" s="119"/>
      <c r="T35" s="97"/>
      <c r="U35" s="119"/>
      <c r="V35" s="119"/>
      <c r="W35" s="119"/>
      <c r="X35" s="119"/>
      <c r="Y35" s="97"/>
      <c r="Z35" s="126"/>
      <c r="AA35" s="126"/>
      <c r="AB35" s="126"/>
    </row>
    <row r="36" spans="2:28">
      <c r="B36" s="150" t="s">
        <v>140</v>
      </c>
      <c r="C36" s="137"/>
      <c r="D36" s="137"/>
      <c r="E36" s="137"/>
      <c r="F36" s="137"/>
      <c r="G36" s="137"/>
      <c r="H36" s="137"/>
      <c r="I36" s="137"/>
      <c r="J36" s="137"/>
      <c r="K36" s="137"/>
      <c r="L36" s="137"/>
      <c r="M36" s="137"/>
      <c r="N36" s="137"/>
      <c r="O36" s="137"/>
      <c r="P36" s="137"/>
      <c r="Q36" s="137"/>
      <c r="R36" s="137"/>
      <c r="S36" s="137"/>
      <c r="T36" s="120"/>
      <c r="U36" s="137"/>
      <c r="V36" s="151" t="s">
        <v>108</v>
      </c>
      <c r="W36" s="151" t="s">
        <v>109</v>
      </c>
      <c r="X36" s="151" t="s">
        <v>110</v>
      </c>
      <c r="Y36" s="120"/>
      <c r="Z36" s="126"/>
      <c r="AA36" s="126"/>
      <c r="AB36" s="126"/>
    </row>
    <row r="37" spans="2:28">
      <c r="B37" s="150"/>
      <c r="C37" s="137"/>
      <c r="D37" s="137"/>
      <c r="E37" s="137"/>
      <c r="F37" s="137"/>
      <c r="G37" s="137"/>
      <c r="H37" s="137"/>
      <c r="I37" s="137"/>
      <c r="J37" s="137"/>
      <c r="K37" s="137"/>
      <c r="L37" s="137"/>
      <c r="M37" s="137"/>
      <c r="N37" s="137"/>
      <c r="O37" s="137"/>
      <c r="P37" s="137"/>
      <c r="Q37" s="137"/>
      <c r="R37" s="137"/>
      <c r="S37" s="137"/>
      <c r="T37" s="120"/>
      <c r="U37" s="137"/>
      <c r="V37" s="137"/>
      <c r="W37" s="137"/>
      <c r="X37" s="137"/>
      <c r="Y37" s="120"/>
      <c r="Z37" s="126"/>
      <c r="AA37" s="126"/>
      <c r="AB37" s="126"/>
    </row>
    <row r="38" spans="2:28" ht="17.25" customHeight="1">
      <c r="B38" s="150"/>
      <c r="C38" s="137" t="s">
        <v>141</v>
      </c>
      <c r="D38" s="137"/>
      <c r="E38" s="137"/>
      <c r="F38" s="137"/>
      <c r="G38" s="137"/>
      <c r="H38" s="137"/>
      <c r="I38" s="137"/>
      <c r="J38" s="137"/>
      <c r="K38" s="137"/>
      <c r="L38" s="137"/>
      <c r="M38" s="137"/>
      <c r="N38" s="137"/>
      <c r="O38" s="137"/>
      <c r="P38" s="137"/>
      <c r="Q38" s="137"/>
      <c r="R38" s="137"/>
      <c r="S38" s="137"/>
      <c r="T38" s="120"/>
      <c r="U38" s="137"/>
      <c r="V38" s="96" t="s">
        <v>96</v>
      </c>
      <c r="W38" s="96" t="s">
        <v>109</v>
      </c>
      <c r="X38" s="96" t="s">
        <v>96</v>
      </c>
      <c r="Y38" s="156"/>
      <c r="Z38" s="137"/>
      <c r="AA38" s="137"/>
      <c r="AB38" s="137"/>
    </row>
    <row r="39" spans="2:28">
      <c r="B39" s="150"/>
      <c r="C39" s="137"/>
      <c r="D39" s="137"/>
      <c r="E39" s="137"/>
      <c r="F39" s="137"/>
      <c r="G39" s="137"/>
      <c r="H39" s="137"/>
      <c r="I39" s="137"/>
      <c r="J39" s="137"/>
      <c r="K39" s="137"/>
      <c r="L39" s="137"/>
      <c r="M39" s="137"/>
      <c r="N39" s="137"/>
      <c r="O39" s="137"/>
      <c r="P39" s="137"/>
      <c r="Q39" s="137"/>
      <c r="R39" s="137"/>
      <c r="S39" s="137"/>
      <c r="T39" s="120"/>
      <c r="U39" s="137"/>
      <c r="V39" s="96"/>
      <c r="W39" s="96"/>
      <c r="X39" s="96"/>
      <c r="Y39" s="107"/>
      <c r="Z39" s="137"/>
      <c r="AA39" s="137"/>
      <c r="AB39" s="137"/>
    </row>
    <row r="40" spans="2:28" ht="17.25" customHeight="1">
      <c r="B40" s="150"/>
      <c r="C40" s="137" t="s">
        <v>142</v>
      </c>
      <c r="D40" s="137"/>
      <c r="E40" s="137"/>
      <c r="F40" s="137"/>
      <c r="G40" s="137"/>
      <c r="H40" s="137"/>
      <c r="I40" s="137"/>
      <c r="J40" s="137"/>
      <c r="K40" s="137"/>
      <c r="L40" s="137"/>
      <c r="M40" s="137"/>
      <c r="N40" s="137"/>
      <c r="O40" s="137"/>
      <c r="P40" s="137"/>
      <c r="Q40" s="137"/>
      <c r="R40" s="137"/>
      <c r="S40" s="137"/>
      <c r="T40" s="120"/>
      <c r="U40" s="137"/>
      <c r="V40" s="96" t="s">
        <v>96</v>
      </c>
      <c r="W40" s="96" t="s">
        <v>109</v>
      </c>
      <c r="X40" s="96" t="s">
        <v>96</v>
      </c>
      <c r="Y40" s="156"/>
      <c r="Z40" s="137"/>
      <c r="AA40" s="137"/>
      <c r="AB40" s="137"/>
    </row>
    <row r="41" spans="2:28">
      <c r="B41" s="150"/>
      <c r="C41" s="137"/>
      <c r="D41" s="137"/>
      <c r="E41" s="137"/>
      <c r="F41" s="137"/>
      <c r="G41" s="137"/>
      <c r="H41" s="137"/>
      <c r="I41" s="137"/>
      <c r="J41" s="137"/>
      <c r="K41" s="137"/>
      <c r="L41" s="137"/>
      <c r="M41" s="137"/>
      <c r="N41" s="137"/>
      <c r="O41" s="137"/>
      <c r="P41" s="137"/>
      <c r="Q41" s="137"/>
      <c r="R41" s="137"/>
      <c r="S41" s="137"/>
      <c r="T41" s="120"/>
      <c r="U41" s="137"/>
      <c r="V41" s="96"/>
      <c r="W41" s="96"/>
      <c r="X41" s="96"/>
      <c r="Y41" s="107"/>
      <c r="Z41" s="137"/>
      <c r="AA41" s="137"/>
      <c r="AB41" s="137"/>
    </row>
    <row r="42" spans="2:28" ht="17.25" customHeight="1">
      <c r="B42" s="150"/>
      <c r="C42" s="137" t="s">
        <v>143</v>
      </c>
      <c r="D42" s="137"/>
      <c r="E42" s="137"/>
      <c r="F42" s="137"/>
      <c r="G42" s="137"/>
      <c r="H42" s="137"/>
      <c r="I42" s="137"/>
      <c r="J42" s="137"/>
      <c r="K42" s="137"/>
      <c r="L42" s="137"/>
      <c r="M42" s="137"/>
      <c r="N42" s="137"/>
      <c r="O42" s="137"/>
      <c r="P42" s="137"/>
      <c r="Q42" s="137"/>
      <c r="R42" s="137"/>
      <c r="S42" s="137"/>
      <c r="T42" s="120"/>
      <c r="U42" s="137"/>
      <c r="V42" s="96" t="s">
        <v>96</v>
      </c>
      <c r="W42" s="96" t="s">
        <v>109</v>
      </c>
      <c r="X42" s="96" t="s">
        <v>96</v>
      </c>
      <c r="Y42" s="156"/>
      <c r="Z42" s="137"/>
      <c r="AA42" s="137"/>
      <c r="AB42" s="137"/>
    </row>
    <row r="43" spans="2:28" ht="7.5" customHeight="1">
      <c r="B43" s="150"/>
      <c r="C43" s="137"/>
      <c r="D43" s="137"/>
      <c r="E43" s="137"/>
      <c r="F43" s="137"/>
      <c r="G43" s="137"/>
      <c r="H43" s="137"/>
      <c r="I43" s="137"/>
      <c r="J43" s="137"/>
      <c r="K43" s="137"/>
      <c r="L43" s="137"/>
      <c r="M43" s="137"/>
      <c r="N43" s="137"/>
      <c r="O43" s="137"/>
      <c r="P43" s="137"/>
      <c r="Q43" s="137"/>
      <c r="R43" s="137"/>
      <c r="S43" s="137"/>
      <c r="T43" s="120"/>
      <c r="U43" s="137"/>
      <c r="V43" s="110"/>
      <c r="W43" s="110"/>
      <c r="X43" s="110"/>
      <c r="Y43" s="156"/>
      <c r="Z43" s="137"/>
      <c r="AA43" s="137"/>
      <c r="AB43" s="137"/>
    </row>
    <row r="44" spans="2:28">
      <c r="B44" s="150"/>
      <c r="C44" s="137" t="s">
        <v>144</v>
      </c>
      <c r="D44" s="137"/>
      <c r="E44" s="137"/>
      <c r="F44" s="137"/>
      <c r="G44" s="137"/>
      <c r="H44" s="137"/>
      <c r="I44" s="137"/>
      <c r="J44" s="137"/>
      <c r="K44" s="137"/>
      <c r="L44" s="137"/>
      <c r="M44" s="137"/>
      <c r="N44" s="137"/>
      <c r="O44" s="137"/>
      <c r="P44" s="137"/>
      <c r="Q44" s="137"/>
      <c r="R44" s="137"/>
      <c r="S44" s="137"/>
      <c r="T44" s="120"/>
      <c r="U44" s="137"/>
      <c r="V44" s="110"/>
      <c r="W44" s="110"/>
      <c r="X44" s="110"/>
      <c r="Y44" s="156"/>
      <c r="Z44" s="137"/>
      <c r="AA44" s="137"/>
      <c r="AB44" s="137"/>
    </row>
    <row r="45" spans="2:28">
      <c r="B45" s="101"/>
      <c r="C45" s="139"/>
      <c r="D45" s="139"/>
      <c r="E45" s="139"/>
      <c r="F45" s="139"/>
      <c r="G45" s="139"/>
      <c r="H45" s="139"/>
      <c r="I45" s="139"/>
      <c r="J45" s="139"/>
      <c r="K45" s="139"/>
      <c r="L45" s="139"/>
      <c r="M45" s="139"/>
      <c r="N45" s="139"/>
      <c r="O45" s="139"/>
      <c r="P45" s="139"/>
      <c r="Q45" s="139"/>
      <c r="R45" s="139"/>
      <c r="S45" s="139"/>
      <c r="T45" s="100"/>
      <c r="U45" s="139"/>
      <c r="V45" s="139"/>
      <c r="W45" s="139"/>
      <c r="X45" s="139"/>
      <c r="Y45" s="100"/>
      <c r="Z45" s="137"/>
      <c r="AA45" s="137"/>
      <c r="AB45" s="137"/>
    </row>
    <row r="46" spans="2:28">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row>
    <row r="47" spans="2:28">
      <c r="B47" s="98"/>
      <c r="C47" s="119"/>
      <c r="D47" s="119"/>
      <c r="E47" s="119"/>
      <c r="F47" s="119"/>
      <c r="G47" s="119"/>
      <c r="H47" s="119"/>
      <c r="I47" s="119"/>
      <c r="J47" s="119"/>
      <c r="K47" s="119"/>
      <c r="L47" s="119"/>
      <c r="M47" s="119"/>
      <c r="N47" s="119"/>
      <c r="O47" s="119"/>
      <c r="P47" s="119"/>
      <c r="Q47" s="119"/>
      <c r="R47" s="119"/>
      <c r="S47" s="119"/>
      <c r="T47" s="97"/>
      <c r="U47" s="119"/>
      <c r="V47" s="119"/>
      <c r="W47" s="119"/>
      <c r="X47" s="119"/>
      <c r="Y47" s="97"/>
      <c r="Z47" s="126"/>
      <c r="AA47" s="126"/>
      <c r="AB47" s="126"/>
    </row>
    <row r="48" spans="2:28">
      <c r="B48" s="150" t="s">
        <v>145</v>
      </c>
      <c r="C48" s="137"/>
      <c r="D48" s="137"/>
      <c r="E48" s="137"/>
      <c r="F48" s="137"/>
      <c r="G48" s="137"/>
      <c r="H48" s="137"/>
      <c r="I48" s="137"/>
      <c r="J48" s="137"/>
      <c r="K48" s="137"/>
      <c r="L48" s="137"/>
      <c r="M48" s="137"/>
      <c r="N48" s="137"/>
      <c r="O48" s="137"/>
      <c r="P48" s="137"/>
      <c r="Q48" s="137"/>
      <c r="R48" s="137"/>
      <c r="S48" s="137"/>
      <c r="T48" s="120"/>
      <c r="U48" s="137"/>
      <c r="V48" s="151" t="s">
        <v>108</v>
      </c>
      <c r="W48" s="151" t="s">
        <v>109</v>
      </c>
      <c r="X48" s="151" t="s">
        <v>110</v>
      </c>
      <c r="Y48" s="120"/>
      <c r="Z48" s="126"/>
      <c r="AA48" s="126"/>
      <c r="AB48" s="126"/>
    </row>
    <row r="49" spans="2:28">
      <c r="B49" s="150"/>
      <c r="C49" s="137"/>
      <c r="D49" s="137"/>
      <c r="E49" s="137"/>
      <c r="F49" s="137"/>
      <c r="G49" s="137"/>
      <c r="H49" s="137"/>
      <c r="I49" s="137"/>
      <c r="J49" s="137"/>
      <c r="K49" s="137"/>
      <c r="L49" s="137"/>
      <c r="M49" s="137"/>
      <c r="N49" s="137"/>
      <c r="O49" s="137"/>
      <c r="P49" s="137"/>
      <c r="Q49" s="137"/>
      <c r="R49" s="137"/>
      <c r="S49" s="137"/>
      <c r="T49" s="120"/>
      <c r="U49" s="137"/>
      <c r="V49" s="137"/>
      <c r="W49" s="137"/>
      <c r="X49" s="137"/>
      <c r="Y49" s="120"/>
      <c r="Z49" s="126"/>
      <c r="AA49" s="126"/>
      <c r="AB49" s="126"/>
    </row>
    <row r="50" spans="2:28" ht="17.25" customHeight="1">
      <c r="B50" s="150"/>
      <c r="C50" s="137" t="s">
        <v>141</v>
      </c>
      <c r="D50" s="137"/>
      <c r="E50" s="137"/>
      <c r="F50" s="137"/>
      <c r="G50" s="137"/>
      <c r="H50" s="137"/>
      <c r="I50" s="137"/>
      <c r="J50" s="137"/>
      <c r="K50" s="137"/>
      <c r="L50" s="137"/>
      <c r="M50" s="137"/>
      <c r="N50" s="137"/>
      <c r="O50" s="137"/>
      <c r="P50" s="137"/>
      <c r="Q50" s="137"/>
      <c r="R50" s="137"/>
      <c r="S50" s="137"/>
      <c r="T50" s="120"/>
      <c r="U50" s="137"/>
      <c r="V50" s="96" t="s">
        <v>96</v>
      </c>
      <c r="W50" s="96" t="s">
        <v>109</v>
      </c>
      <c r="X50" s="96" t="s">
        <v>96</v>
      </c>
      <c r="Y50" s="156"/>
      <c r="Z50" s="137"/>
      <c r="AA50" s="137"/>
      <c r="AB50" s="137"/>
    </row>
    <row r="51" spans="2:28">
      <c r="B51" s="150"/>
      <c r="C51" s="137"/>
      <c r="D51" s="137"/>
      <c r="E51" s="137"/>
      <c r="F51" s="137"/>
      <c r="G51" s="137"/>
      <c r="H51" s="137"/>
      <c r="I51" s="137"/>
      <c r="J51" s="137"/>
      <c r="K51" s="137"/>
      <c r="L51" s="137"/>
      <c r="M51" s="137"/>
      <c r="N51" s="137"/>
      <c r="O51" s="137"/>
      <c r="P51" s="137"/>
      <c r="Q51" s="137"/>
      <c r="R51" s="137"/>
      <c r="S51" s="137"/>
      <c r="T51" s="120"/>
      <c r="U51" s="137"/>
      <c r="V51" s="96"/>
      <c r="W51" s="96"/>
      <c r="X51" s="96"/>
      <c r="Y51" s="107"/>
      <c r="Z51" s="137"/>
      <c r="AA51" s="137"/>
      <c r="AB51" s="137"/>
    </row>
    <row r="52" spans="2:28" ht="13.5" customHeight="1">
      <c r="B52" s="150"/>
      <c r="C52" s="137" t="s">
        <v>146</v>
      </c>
      <c r="D52" s="137"/>
      <c r="E52" s="137"/>
      <c r="F52" s="137"/>
      <c r="G52" s="137"/>
      <c r="H52" s="137"/>
      <c r="I52" s="137"/>
      <c r="J52" s="137"/>
      <c r="K52" s="137"/>
      <c r="L52" s="137"/>
      <c r="M52" s="137"/>
      <c r="N52" s="137"/>
      <c r="O52" s="137"/>
      <c r="P52" s="137"/>
      <c r="Q52" s="137"/>
      <c r="R52" s="137"/>
      <c r="S52" s="137"/>
      <c r="T52" s="120"/>
      <c r="U52" s="137"/>
      <c r="V52" s="96" t="s">
        <v>96</v>
      </c>
      <c r="W52" s="96" t="s">
        <v>109</v>
      </c>
      <c r="X52" s="96" t="s">
        <v>96</v>
      </c>
      <c r="Y52" s="156"/>
      <c r="Z52" s="137"/>
      <c r="AA52" s="137"/>
      <c r="AB52" s="137"/>
    </row>
    <row r="53" spans="2:28" ht="7.5" customHeight="1">
      <c r="B53" s="150"/>
      <c r="C53" s="137"/>
      <c r="D53" s="137"/>
      <c r="E53" s="137"/>
      <c r="F53" s="137"/>
      <c r="G53" s="137"/>
      <c r="H53" s="137"/>
      <c r="I53" s="137"/>
      <c r="J53" s="137"/>
      <c r="K53" s="137"/>
      <c r="L53" s="137"/>
      <c r="M53" s="137"/>
      <c r="N53" s="137"/>
      <c r="O53" s="137"/>
      <c r="P53" s="137"/>
      <c r="Q53" s="137"/>
      <c r="R53" s="137"/>
      <c r="S53" s="137"/>
      <c r="T53" s="120"/>
      <c r="U53" s="137"/>
      <c r="V53" s="110"/>
      <c r="W53" s="110"/>
      <c r="X53" s="110"/>
      <c r="Y53" s="156"/>
      <c r="Z53" s="137"/>
      <c r="AA53" s="137"/>
      <c r="AB53" s="137"/>
    </row>
    <row r="54" spans="2:28" ht="17.25" customHeight="1">
      <c r="B54" s="150"/>
      <c r="C54" s="137" t="s">
        <v>147</v>
      </c>
      <c r="D54" s="137"/>
      <c r="E54" s="137"/>
      <c r="F54" s="137"/>
      <c r="G54" s="137"/>
      <c r="H54" s="137"/>
      <c r="I54" s="137"/>
      <c r="J54" s="137"/>
      <c r="K54" s="137"/>
      <c r="L54" s="137"/>
      <c r="M54" s="137"/>
      <c r="N54" s="137"/>
      <c r="O54" s="137"/>
      <c r="P54" s="137"/>
      <c r="Q54" s="137"/>
      <c r="R54" s="137"/>
      <c r="S54" s="137"/>
      <c r="T54" s="120"/>
      <c r="U54" s="137"/>
      <c r="V54" s="110"/>
      <c r="W54" s="110"/>
      <c r="X54" s="110"/>
      <c r="Y54" s="156"/>
      <c r="Z54" s="137"/>
      <c r="AA54" s="137"/>
      <c r="AB54" s="137"/>
    </row>
    <row r="55" spans="2:28">
      <c r="B55" s="101"/>
      <c r="C55" s="139"/>
      <c r="D55" s="139"/>
      <c r="E55" s="139"/>
      <c r="F55" s="139"/>
      <c r="G55" s="139"/>
      <c r="H55" s="139"/>
      <c r="I55" s="139"/>
      <c r="J55" s="139"/>
      <c r="K55" s="139"/>
      <c r="L55" s="139"/>
      <c r="M55" s="139"/>
      <c r="N55" s="139"/>
      <c r="O55" s="139"/>
      <c r="P55" s="139"/>
      <c r="Q55" s="139"/>
      <c r="R55" s="139"/>
      <c r="S55" s="139"/>
      <c r="T55" s="100"/>
      <c r="U55" s="139"/>
      <c r="V55" s="139"/>
      <c r="W55" s="139"/>
      <c r="X55" s="139"/>
      <c r="Y55" s="100"/>
      <c r="Z55" s="137"/>
      <c r="AA55" s="137"/>
      <c r="AB55" s="137"/>
    </row>
    <row r="56" spans="2:28">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row>
    <row r="57" spans="2:28">
      <c r="B57" s="137" t="s">
        <v>148</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row>
    <row r="58" spans="2:28">
      <c r="B58" s="137" t="s">
        <v>149</v>
      </c>
      <c r="C58" s="137"/>
      <c r="D58" s="137"/>
      <c r="E58" s="137"/>
      <c r="F58" s="137"/>
      <c r="G58" s="137"/>
      <c r="H58" s="137"/>
      <c r="I58" s="137"/>
      <c r="J58" s="137"/>
      <c r="K58" s="126"/>
      <c r="L58" s="126"/>
      <c r="M58" s="126"/>
      <c r="N58" s="126"/>
      <c r="O58" s="126"/>
      <c r="P58" s="126"/>
      <c r="Q58" s="126"/>
      <c r="R58" s="126"/>
      <c r="S58" s="126"/>
      <c r="T58" s="126"/>
      <c r="U58" s="126"/>
      <c r="V58" s="126"/>
      <c r="W58" s="126"/>
      <c r="X58" s="126"/>
      <c r="Y58" s="126"/>
      <c r="Z58" s="126"/>
      <c r="AA58" s="126"/>
      <c r="AB58" s="126"/>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1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4" sqref="B4:Z4"/>
    </sheetView>
  </sheetViews>
  <sheetFormatPr defaultColWidth="4" defaultRowHeight="13.5"/>
  <cols>
    <col min="1" max="1" width="1.5" style="95" customWidth="1"/>
    <col min="2" max="2" width="2.375" style="95" customWidth="1"/>
    <col min="3" max="3" width="1.125" style="95" customWidth="1"/>
    <col min="4" max="18" width="4" style="95" customWidth="1"/>
    <col min="19" max="19" width="5.125" style="95" customWidth="1"/>
    <col min="20" max="20" width="8.125" style="95" customWidth="1"/>
    <col min="21" max="21" width="4" style="95" customWidth="1"/>
    <col min="22" max="22" width="2.375" style="95" customWidth="1"/>
    <col min="23" max="23" width="4" style="95" customWidth="1"/>
    <col min="24" max="24" width="2.25" style="95" customWidth="1"/>
    <col min="25" max="25" width="4" style="95" customWidth="1"/>
    <col min="26" max="26" width="2.375" style="95" customWidth="1"/>
    <col min="27" max="27" width="1.5" style="95" customWidth="1"/>
    <col min="28" max="16384" width="4" style="95"/>
  </cols>
  <sheetData>
    <row r="2" spans="2:26">
      <c r="B2" s="95" t="s">
        <v>772</v>
      </c>
      <c r="C2" s="126"/>
      <c r="D2" s="126"/>
      <c r="E2" s="126"/>
      <c r="F2" s="126"/>
      <c r="G2" s="126"/>
      <c r="H2" s="126"/>
      <c r="I2" s="126"/>
      <c r="J2" s="126"/>
      <c r="K2" s="126"/>
      <c r="L2" s="126"/>
      <c r="M2" s="126"/>
      <c r="N2" s="126"/>
      <c r="O2" s="126"/>
      <c r="P2" s="126"/>
      <c r="Q2" s="126"/>
      <c r="R2" s="126"/>
      <c r="S2" s="126"/>
      <c r="T2" s="126"/>
      <c r="U2" s="126"/>
      <c r="V2" s="126"/>
      <c r="W2" s="126"/>
      <c r="X2" s="126"/>
      <c r="Y2" s="126"/>
      <c r="Z2" s="126"/>
    </row>
    <row r="4" spans="2:26">
      <c r="B4" s="799" t="s">
        <v>773</v>
      </c>
      <c r="C4" s="799"/>
      <c r="D4" s="799"/>
      <c r="E4" s="799"/>
      <c r="F4" s="799"/>
      <c r="G4" s="799"/>
      <c r="H4" s="799"/>
      <c r="I4" s="799"/>
      <c r="J4" s="799"/>
      <c r="K4" s="799"/>
      <c r="L4" s="799"/>
      <c r="M4" s="799"/>
      <c r="N4" s="799"/>
      <c r="O4" s="799"/>
      <c r="P4" s="799"/>
      <c r="Q4" s="799"/>
      <c r="R4" s="799"/>
      <c r="S4" s="799"/>
      <c r="T4" s="799"/>
      <c r="U4" s="799"/>
      <c r="V4" s="799"/>
      <c r="W4" s="799"/>
      <c r="X4" s="799"/>
      <c r="Y4" s="799"/>
      <c r="Z4" s="799"/>
    </row>
    <row r="6" spans="2:26"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2"/>
      <c r="Z6" s="803"/>
    </row>
    <row r="7" spans="2:26" ht="23.25" customHeight="1">
      <c r="B7" s="800" t="s">
        <v>123</v>
      </c>
      <c r="C7" s="800"/>
      <c r="D7" s="800"/>
      <c r="E7" s="800"/>
      <c r="F7" s="800"/>
      <c r="G7" s="129" t="s">
        <v>96</v>
      </c>
      <c r="H7" s="146" t="s">
        <v>103</v>
      </c>
      <c r="I7" s="146"/>
      <c r="J7" s="146"/>
      <c r="K7" s="146"/>
      <c r="L7" s="129" t="s">
        <v>96</v>
      </c>
      <c r="M7" s="146" t="s">
        <v>104</v>
      </c>
      <c r="N7" s="146"/>
      <c r="O7" s="146"/>
      <c r="P7" s="146"/>
      <c r="Q7" s="129" t="s">
        <v>96</v>
      </c>
      <c r="R7" s="146" t="s">
        <v>105</v>
      </c>
      <c r="T7" s="146"/>
      <c r="U7" s="146"/>
      <c r="V7" s="146"/>
      <c r="W7" s="146"/>
      <c r="X7" s="166"/>
      <c r="Y7" s="166"/>
      <c r="Z7" s="167"/>
    </row>
    <row r="8" spans="2:26" ht="20.100000000000001" customHeight="1">
      <c r="B8" s="804" t="s">
        <v>129</v>
      </c>
      <c r="C8" s="805"/>
      <c r="D8" s="805"/>
      <c r="E8" s="805"/>
      <c r="F8" s="806"/>
      <c r="G8" s="131" t="s">
        <v>96</v>
      </c>
      <c r="H8" s="836" t="s">
        <v>774</v>
      </c>
      <c r="I8" s="836"/>
      <c r="J8" s="836"/>
      <c r="K8" s="836"/>
      <c r="L8" s="836"/>
      <c r="M8" s="836"/>
      <c r="N8" s="836"/>
      <c r="O8" s="836"/>
      <c r="P8" s="836"/>
      <c r="Q8" s="836"/>
      <c r="R8" s="836"/>
      <c r="S8" s="836"/>
      <c r="T8" s="836"/>
      <c r="U8" s="836"/>
      <c r="V8" s="836"/>
      <c r="W8" s="836"/>
      <c r="X8" s="836"/>
      <c r="Y8" s="836"/>
      <c r="Z8" s="837"/>
    </row>
    <row r="9" spans="2:26" ht="20.100000000000001" customHeight="1">
      <c r="B9" s="810"/>
      <c r="C9" s="811"/>
      <c r="D9" s="811"/>
      <c r="E9" s="811"/>
      <c r="F9" s="812"/>
      <c r="G9" s="134" t="s">
        <v>96</v>
      </c>
      <c r="H9" s="839" t="s">
        <v>775</v>
      </c>
      <c r="I9" s="839"/>
      <c r="J9" s="839"/>
      <c r="K9" s="839"/>
      <c r="L9" s="839"/>
      <c r="M9" s="839"/>
      <c r="N9" s="839"/>
      <c r="O9" s="839"/>
      <c r="P9" s="839"/>
      <c r="Q9" s="839"/>
      <c r="R9" s="839"/>
      <c r="S9" s="839"/>
      <c r="T9" s="839"/>
      <c r="U9" s="839"/>
      <c r="V9" s="839"/>
      <c r="W9" s="839"/>
      <c r="X9" s="839"/>
      <c r="Y9" s="839"/>
      <c r="Z9" s="840"/>
    </row>
    <row r="10" spans="2:26" ht="10.5" customHeight="1">
      <c r="B10" s="96"/>
      <c r="C10" s="96"/>
      <c r="D10" s="96"/>
      <c r="E10" s="96"/>
      <c r="F10" s="96"/>
      <c r="G10" s="110"/>
      <c r="H10" s="137"/>
      <c r="I10" s="154"/>
      <c r="J10" s="154"/>
      <c r="K10" s="154"/>
      <c r="L10" s="154"/>
      <c r="M10" s="154"/>
      <c r="N10" s="154"/>
      <c r="O10" s="154"/>
      <c r="P10" s="154"/>
      <c r="Q10" s="154"/>
      <c r="R10" s="154"/>
      <c r="S10" s="154"/>
      <c r="T10" s="154"/>
      <c r="U10" s="154"/>
      <c r="V10" s="154"/>
      <c r="W10" s="154"/>
      <c r="X10" s="154"/>
      <c r="Y10" s="154"/>
      <c r="Z10" s="154"/>
    </row>
    <row r="11" spans="2:26" ht="7.5" customHeight="1">
      <c r="B11" s="98"/>
      <c r="C11" s="132"/>
      <c r="D11" s="132"/>
      <c r="E11" s="132"/>
      <c r="F11" s="132"/>
      <c r="G11" s="99"/>
      <c r="H11" s="119"/>
      <c r="I11" s="118"/>
      <c r="J11" s="118"/>
      <c r="K11" s="118"/>
      <c r="L11" s="118"/>
      <c r="M11" s="118"/>
      <c r="N11" s="118"/>
      <c r="O11" s="118"/>
      <c r="P11" s="118"/>
      <c r="Q11" s="118"/>
      <c r="R11" s="118"/>
      <c r="S11" s="118"/>
      <c r="T11" s="118"/>
      <c r="U11" s="118"/>
      <c r="V11" s="98"/>
      <c r="W11" s="199"/>
      <c r="X11" s="199"/>
      <c r="Y11" s="199"/>
      <c r="Z11" s="97"/>
    </row>
    <row r="12" spans="2:26" ht="15.75" customHeight="1">
      <c r="B12" s="150" t="s">
        <v>776</v>
      </c>
      <c r="C12" s="96"/>
      <c r="D12" s="96"/>
      <c r="E12" s="96"/>
      <c r="F12" s="96"/>
      <c r="G12" s="110"/>
      <c r="H12" s="137"/>
      <c r="I12" s="154"/>
      <c r="J12" s="154"/>
      <c r="K12" s="154"/>
      <c r="L12" s="154"/>
      <c r="M12" s="154"/>
      <c r="N12" s="154"/>
      <c r="O12" s="154"/>
      <c r="P12" s="154"/>
      <c r="Q12" s="154"/>
      <c r="R12" s="154"/>
      <c r="S12" s="154"/>
      <c r="T12" s="154"/>
      <c r="U12" s="154"/>
      <c r="V12" s="150"/>
      <c r="W12" s="151" t="s">
        <v>108</v>
      </c>
      <c r="X12" s="151" t="s">
        <v>109</v>
      </c>
      <c r="Y12" s="151" t="s">
        <v>110</v>
      </c>
      <c r="Z12" s="120"/>
    </row>
    <row r="13" spans="2:26" ht="5.25" customHeight="1">
      <c r="B13" s="150"/>
      <c r="C13" s="96"/>
      <c r="D13" s="96"/>
      <c r="E13" s="96"/>
      <c r="F13" s="96"/>
      <c r="G13" s="110"/>
      <c r="H13" s="137"/>
      <c r="I13" s="154"/>
      <c r="J13" s="154"/>
      <c r="K13" s="154"/>
      <c r="L13" s="154"/>
      <c r="M13" s="154"/>
      <c r="N13" s="154"/>
      <c r="O13" s="154"/>
      <c r="P13" s="154"/>
      <c r="Q13" s="154"/>
      <c r="R13" s="154"/>
      <c r="S13" s="154"/>
      <c r="T13" s="154"/>
      <c r="U13" s="154"/>
      <c r="V13" s="150"/>
      <c r="W13" s="151"/>
      <c r="X13" s="151"/>
      <c r="Y13" s="151"/>
      <c r="Z13" s="120"/>
    </row>
    <row r="14" spans="2:26" ht="17.25" customHeight="1">
      <c r="B14" s="106"/>
      <c r="C14" s="110" t="s">
        <v>777</v>
      </c>
      <c r="D14" s="137"/>
      <c r="E14" s="110"/>
      <c r="F14" s="110"/>
      <c r="G14" s="137"/>
      <c r="H14" s="137"/>
      <c r="I14" s="137"/>
      <c r="J14" s="137"/>
      <c r="K14" s="137"/>
      <c r="L14" s="137"/>
      <c r="M14" s="137"/>
      <c r="N14" s="137"/>
      <c r="O14" s="137"/>
      <c r="P14" s="137"/>
      <c r="Q14" s="137"/>
      <c r="R14" s="137"/>
      <c r="S14" s="137"/>
      <c r="T14" s="137"/>
      <c r="U14" s="137"/>
      <c r="V14" s="150"/>
      <c r="W14" s="137"/>
      <c r="X14" s="137"/>
      <c r="Y14" s="137"/>
      <c r="Z14" s="120"/>
    </row>
    <row r="15" spans="2:26" ht="17.25" customHeight="1">
      <c r="B15" s="106"/>
      <c r="C15" s="1083" t="s">
        <v>762</v>
      </c>
      <c r="D15" s="800"/>
      <c r="E15" s="800"/>
      <c r="F15" s="796"/>
      <c r="G15" s="131" t="s">
        <v>159</v>
      </c>
      <c r="H15" s="849" t="s">
        <v>778</v>
      </c>
      <c r="I15" s="849"/>
      <c r="J15" s="849"/>
      <c r="K15" s="849"/>
      <c r="L15" s="849"/>
      <c r="M15" s="849"/>
      <c r="N15" s="849"/>
      <c r="O15" s="849"/>
      <c r="P15" s="849"/>
      <c r="Q15" s="849"/>
      <c r="R15" s="849"/>
      <c r="S15" s="849"/>
      <c r="T15" s="850"/>
      <c r="U15" s="137"/>
      <c r="V15" s="150"/>
      <c r="W15" s="96" t="s">
        <v>96</v>
      </c>
      <c r="X15" s="96" t="s">
        <v>109</v>
      </c>
      <c r="Y15" s="96" t="s">
        <v>96</v>
      </c>
      <c r="Z15" s="156"/>
    </row>
    <row r="16" spans="2:26" ht="17.25" customHeight="1">
      <c r="B16" s="106"/>
      <c r="C16" s="800"/>
      <c r="D16" s="800"/>
      <c r="E16" s="800"/>
      <c r="F16" s="796"/>
      <c r="G16" s="134" t="s">
        <v>162</v>
      </c>
      <c r="H16" s="839" t="s">
        <v>779</v>
      </c>
      <c r="I16" s="839"/>
      <c r="J16" s="839"/>
      <c r="K16" s="839"/>
      <c r="L16" s="839"/>
      <c r="M16" s="839"/>
      <c r="N16" s="839"/>
      <c r="O16" s="839"/>
      <c r="P16" s="839"/>
      <c r="Q16" s="839"/>
      <c r="R16" s="839"/>
      <c r="S16" s="839"/>
      <c r="T16" s="840"/>
      <c r="U16" s="137"/>
      <c r="V16" s="150"/>
      <c r="W16" s="96" t="s">
        <v>96</v>
      </c>
      <c r="X16" s="96" t="s">
        <v>109</v>
      </c>
      <c r="Y16" s="96" t="s">
        <v>96</v>
      </c>
      <c r="Z16" s="156"/>
    </row>
    <row r="17" spans="2:46" ht="4.5" customHeight="1">
      <c r="B17" s="106"/>
      <c r="C17" s="875" t="s">
        <v>780</v>
      </c>
      <c r="D17" s="876"/>
      <c r="E17" s="876"/>
      <c r="F17" s="876"/>
      <c r="G17" s="155"/>
      <c r="H17" s="137"/>
      <c r="I17" s="137"/>
      <c r="J17" s="137"/>
      <c r="K17" s="137"/>
      <c r="L17" s="137"/>
      <c r="M17" s="137"/>
      <c r="N17" s="137"/>
      <c r="O17" s="137"/>
      <c r="P17" s="137"/>
      <c r="Q17" s="137"/>
      <c r="R17" s="137"/>
      <c r="S17" s="137"/>
      <c r="T17" s="120"/>
      <c r="U17" s="137"/>
      <c r="V17" s="150"/>
      <c r="W17" s="249"/>
      <c r="X17" s="96"/>
      <c r="Y17" s="249"/>
      <c r="Z17" s="156"/>
    </row>
    <row r="18" spans="2:46" ht="30" customHeight="1">
      <c r="B18" s="106"/>
      <c r="C18" s="818"/>
      <c r="D18" s="819"/>
      <c r="E18" s="819"/>
      <c r="F18" s="819"/>
      <c r="G18" s="155" t="s">
        <v>159</v>
      </c>
      <c r="H18" s="843" t="s">
        <v>781</v>
      </c>
      <c r="I18" s="843"/>
      <c r="J18" s="843"/>
      <c r="K18" s="843"/>
      <c r="L18" s="843"/>
      <c r="M18" s="843"/>
      <c r="N18" s="843"/>
      <c r="O18" s="843"/>
      <c r="P18" s="843"/>
      <c r="Q18" s="843"/>
      <c r="R18" s="843"/>
      <c r="S18" s="843"/>
      <c r="T18" s="844"/>
      <c r="U18" s="137"/>
      <c r="V18" s="150"/>
      <c r="W18" s="96" t="s">
        <v>96</v>
      </c>
      <c r="X18" s="96" t="s">
        <v>109</v>
      </c>
      <c r="Y18" s="96" t="s">
        <v>96</v>
      </c>
      <c r="Z18" s="156"/>
    </row>
    <row r="19" spans="2:46" ht="18" customHeight="1">
      <c r="B19" s="106"/>
      <c r="C19" s="818"/>
      <c r="D19" s="819"/>
      <c r="E19" s="819"/>
      <c r="F19" s="819"/>
      <c r="G19" s="150" t="s">
        <v>782</v>
      </c>
      <c r="H19" s="831" t="s">
        <v>783</v>
      </c>
      <c r="I19" s="831"/>
      <c r="J19" s="831"/>
      <c r="K19" s="831"/>
      <c r="L19" s="831"/>
      <c r="M19" s="831"/>
      <c r="N19" s="831"/>
      <c r="O19" s="831"/>
      <c r="P19" s="831"/>
      <c r="Q19" s="831"/>
      <c r="R19" s="831"/>
      <c r="S19" s="831"/>
      <c r="T19" s="832"/>
      <c r="U19" s="137"/>
      <c r="V19" s="150"/>
      <c r="W19" s="96" t="s">
        <v>96</v>
      </c>
      <c r="X19" s="96" t="s">
        <v>109</v>
      </c>
      <c r="Y19" s="96" t="s">
        <v>96</v>
      </c>
      <c r="Z19" s="156"/>
    </row>
    <row r="20" spans="2:46" ht="30.75" customHeight="1">
      <c r="B20" s="106"/>
      <c r="C20" s="818"/>
      <c r="D20" s="819"/>
      <c r="E20" s="819"/>
      <c r="F20" s="819"/>
      <c r="G20" s="155"/>
      <c r="H20" s="128" t="s">
        <v>784</v>
      </c>
      <c r="I20" s="842" t="s">
        <v>785</v>
      </c>
      <c r="J20" s="802"/>
      <c r="K20" s="802"/>
      <c r="L20" s="802"/>
      <c r="M20" s="802"/>
      <c r="N20" s="802"/>
      <c r="O20" s="802"/>
      <c r="P20" s="802"/>
      <c r="Q20" s="802"/>
      <c r="R20" s="802"/>
      <c r="S20" s="367"/>
      <c r="T20" s="120"/>
      <c r="U20" s="137"/>
      <c r="V20" s="150"/>
      <c r="W20" s="249"/>
      <c r="X20" s="96"/>
      <c r="Y20" s="249"/>
      <c r="Z20" s="156"/>
      <c r="AD20" s="808"/>
      <c r="AE20" s="808"/>
      <c r="AF20" s="808"/>
      <c r="AG20" s="808"/>
      <c r="AH20" s="808"/>
      <c r="AI20" s="808"/>
      <c r="AJ20" s="808"/>
      <c r="AK20" s="808"/>
      <c r="AL20" s="808"/>
      <c r="AM20" s="808"/>
      <c r="AN20" s="808"/>
      <c r="AO20" s="808"/>
      <c r="AP20" s="808"/>
      <c r="AQ20" s="808"/>
      <c r="AR20" s="808"/>
      <c r="AS20" s="808"/>
      <c r="AT20" s="808"/>
    </row>
    <row r="21" spans="2:46" ht="18" customHeight="1">
      <c r="B21" s="106"/>
      <c r="C21" s="818"/>
      <c r="D21" s="819"/>
      <c r="E21" s="819"/>
      <c r="F21" s="819"/>
      <c r="G21" s="155"/>
      <c r="H21" s="128" t="s">
        <v>786</v>
      </c>
      <c r="I21" s="802" t="s">
        <v>787</v>
      </c>
      <c r="J21" s="802"/>
      <c r="K21" s="802"/>
      <c r="L21" s="802"/>
      <c r="M21" s="802"/>
      <c r="N21" s="802"/>
      <c r="O21" s="802"/>
      <c r="P21" s="802"/>
      <c r="Q21" s="802"/>
      <c r="R21" s="802"/>
      <c r="S21" s="367"/>
      <c r="T21" s="120"/>
      <c r="U21" s="137"/>
      <c r="V21" s="150"/>
      <c r="W21" s="249"/>
      <c r="X21" s="96"/>
      <c r="Y21" s="249"/>
      <c r="Z21" s="156"/>
      <c r="AD21" s="808"/>
      <c r="AE21" s="808"/>
      <c r="AF21" s="808"/>
      <c r="AG21" s="808"/>
      <c r="AH21" s="808"/>
      <c r="AI21" s="808"/>
      <c r="AJ21" s="808"/>
      <c r="AK21" s="808"/>
      <c r="AL21" s="808"/>
      <c r="AM21" s="808"/>
      <c r="AN21" s="808"/>
      <c r="AO21" s="808"/>
      <c r="AP21" s="808"/>
      <c r="AQ21" s="808"/>
      <c r="AR21" s="808"/>
      <c r="AS21" s="808"/>
      <c r="AT21" s="808"/>
    </row>
    <row r="22" spans="2:46" ht="8.25" customHeight="1">
      <c r="B22" s="106"/>
      <c r="C22" s="878"/>
      <c r="D22" s="879"/>
      <c r="E22" s="879"/>
      <c r="F22" s="879"/>
      <c r="G22" s="134"/>
      <c r="H22" s="139"/>
      <c r="I22" s="139"/>
      <c r="J22" s="139"/>
      <c r="K22" s="139"/>
      <c r="L22" s="139"/>
      <c r="M22" s="139"/>
      <c r="N22" s="139"/>
      <c r="O22" s="139"/>
      <c r="P22" s="139"/>
      <c r="Q22" s="139"/>
      <c r="R22" s="139"/>
      <c r="S22" s="139"/>
      <c r="T22" s="100"/>
      <c r="U22" s="137"/>
      <c r="V22" s="150"/>
      <c r="W22" s="249"/>
      <c r="X22" s="96"/>
      <c r="Y22" s="249"/>
      <c r="Z22" s="156"/>
      <c r="AD22" s="808"/>
      <c r="AE22" s="808"/>
      <c r="AF22" s="808"/>
      <c r="AG22" s="808"/>
      <c r="AH22" s="808"/>
      <c r="AI22" s="808"/>
      <c r="AJ22" s="808"/>
      <c r="AK22" s="808"/>
      <c r="AL22" s="808"/>
      <c r="AM22" s="808"/>
      <c r="AN22" s="808"/>
      <c r="AO22" s="808"/>
      <c r="AP22" s="808"/>
      <c r="AQ22" s="808"/>
      <c r="AR22" s="808"/>
      <c r="AS22" s="808"/>
      <c r="AT22" s="808"/>
    </row>
    <row r="23" spans="2:46" ht="22.5" customHeight="1">
      <c r="B23" s="106"/>
      <c r="C23" s="110"/>
      <c r="D23" s="110"/>
      <c r="E23" s="110"/>
      <c r="F23" s="110"/>
      <c r="G23" s="137"/>
      <c r="H23" s="137"/>
      <c r="I23" s="137"/>
      <c r="J23" s="137"/>
      <c r="K23" s="137"/>
      <c r="L23" s="137"/>
      <c r="M23" s="137"/>
      <c r="N23" s="137"/>
      <c r="O23" s="137"/>
      <c r="P23" s="137"/>
      <c r="Q23" s="137"/>
      <c r="R23" s="137"/>
      <c r="S23" s="137"/>
      <c r="T23" s="137"/>
      <c r="U23" s="137"/>
      <c r="V23" s="150"/>
      <c r="W23" s="137"/>
      <c r="X23" s="137"/>
      <c r="Y23" s="137"/>
      <c r="Z23" s="120"/>
      <c r="AD23" s="808"/>
      <c r="AE23" s="808"/>
      <c r="AF23" s="808"/>
      <c r="AG23" s="808"/>
      <c r="AH23" s="808"/>
      <c r="AI23" s="808"/>
      <c r="AJ23" s="808"/>
      <c r="AK23" s="808"/>
      <c r="AL23" s="808"/>
      <c r="AM23" s="808"/>
      <c r="AN23" s="808"/>
      <c r="AO23" s="808"/>
      <c r="AP23" s="808"/>
      <c r="AQ23" s="808"/>
      <c r="AR23" s="808"/>
      <c r="AS23" s="808"/>
      <c r="AT23" s="808"/>
    </row>
    <row r="24" spans="2:46" ht="17.25" customHeight="1">
      <c r="B24" s="106"/>
      <c r="C24" s="110" t="s">
        <v>788</v>
      </c>
      <c r="D24" s="110"/>
      <c r="E24" s="110"/>
      <c r="F24" s="110"/>
      <c r="G24" s="137"/>
      <c r="H24" s="137"/>
      <c r="I24" s="137"/>
      <c r="J24" s="137"/>
      <c r="K24" s="137"/>
      <c r="L24" s="137"/>
      <c r="M24" s="137"/>
      <c r="N24" s="137"/>
      <c r="O24" s="137"/>
      <c r="P24" s="137"/>
      <c r="Q24" s="137"/>
      <c r="R24" s="137"/>
      <c r="S24" s="137"/>
      <c r="T24" s="137"/>
      <c r="U24" s="137"/>
      <c r="V24" s="150"/>
      <c r="W24" s="137"/>
      <c r="X24" s="137"/>
      <c r="Y24" s="137"/>
      <c r="Z24" s="120"/>
    </row>
    <row r="25" spans="2:46" ht="17.25" customHeight="1">
      <c r="B25" s="106"/>
      <c r="C25" s="1083" t="s">
        <v>762</v>
      </c>
      <c r="D25" s="800"/>
      <c r="E25" s="800"/>
      <c r="F25" s="796"/>
      <c r="G25" s="131" t="s">
        <v>159</v>
      </c>
      <c r="H25" s="849" t="s">
        <v>789</v>
      </c>
      <c r="I25" s="849"/>
      <c r="J25" s="849"/>
      <c r="K25" s="849"/>
      <c r="L25" s="849"/>
      <c r="M25" s="849"/>
      <c r="N25" s="849"/>
      <c r="O25" s="849"/>
      <c r="P25" s="849"/>
      <c r="Q25" s="849"/>
      <c r="R25" s="849"/>
      <c r="S25" s="849"/>
      <c r="T25" s="850"/>
      <c r="U25" s="137"/>
      <c r="V25" s="150"/>
      <c r="W25" s="96" t="s">
        <v>96</v>
      </c>
      <c r="X25" s="96" t="s">
        <v>109</v>
      </c>
      <c r="Y25" s="96" t="s">
        <v>96</v>
      </c>
      <c r="Z25" s="156"/>
    </row>
    <row r="26" spans="2:46" ht="17.25" customHeight="1">
      <c r="B26" s="106"/>
      <c r="C26" s="800"/>
      <c r="D26" s="800"/>
      <c r="E26" s="800"/>
      <c r="F26" s="796"/>
      <c r="G26" s="134" t="s">
        <v>162</v>
      </c>
      <c r="H26" s="839" t="s">
        <v>779</v>
      </c>
      <c r="I26" s="839"/>
      <c r="J26" s="839"/>
      <c r="K26" s="839"/>
      <c r="L26" s="839"/>
      <c r="M26" s="839"/>
      <c r="N26" s="839"/>
      <c r="O26" s="839"/>
      <c r="P26" s="839"/>
      <c r="Q26" s="839"/>
      <c r="R26" s="839"/>
      <c r="S26" s="839"/>
      <c r="T26" s="840"/>
      <c r="U26" s="137"/>
      <c r="V26" s="150"/>
      <c r="W26" s="96" t="s">
        <v>96</v>
      </c>
      <c r="X26" s="96" t="s">
        <v>109</v>
      </c>
      <c r="Y26" s="96" t="s">
        <v>96</v>
      </c>
      <c r="Z26" s="156"/>
    </row>
    <row r="27" spans="2:46" ht="4.5" customHeight="1">
      <c r="B27" s="106"/>
      <c r="C27" s="875" t="s">
        <v>780</v>
      </c>
      <c r="D27" s="876"/>
      <c r="E27" s="876"/>
      <c r="F27" s="876"/>
      <c r="G27" s="155"/>
      <c r="H27" s="137"/>
      <c r="I27" s="137"/>
      <c r="J27" s="137"/>
      <c r="K27" s="137"/>
      <c r="L27" s="137"/>
      <c r="M27" s="137"/>
      <c r="N27" s="137"/>
      <c r="O27" s="137"/>
      <c r="P27" s="137"/>
      <c r="Q27" s="137"/>
      <c r="R27" s="137"/>
      <c r="S27" s="137"/>
      <c r="T27" s="120"/>
      <c r="U27" s="137"/>
      <c r="V27" s="150"/>
      <c r="W27" s="249"/>
      <c r="X27" s="96"/>
      <c r="Y27" s="249"/>
      <c r="Z27" s="156"/>
    </row>
    <row r="28" spans="2:46" ht="30" customHeight="1">
      <c r="B28" s="106"/>
      <c r="C28" s="818"/>
      <c r="D28" s="819"/>
      <c r="E28" s="819"/>
      <c r="F28" s="819"/>
      <c r="G28" s="155" t="s">
        <v>159</v>
      </c>
      <c r="H28" s="843" t="s">
        <v>790</v>
      </c>
      <c r="I28" s="843"/>
      <c r="J28" s="843"/>
      <c r="K28" s="843"/>
      <c r="L28" s="843"/>
      <c r="M28" s="843"/>
      <c r="N28" s="843"/>
      <c r="O28" s="843"/>
      <c r="P28" s="843"/>
      <c r="Q28" s="843"/>
      <c r="R28" s="843"/>
      <c r="S28" s="843"/>
      <c r="T28" s="844"/>
      <c r="U28" s="137"/>
      <c r="V28" s="150"/>
      <c r="W28" s="96" t="s">
        <v>96</v>
      </c>
      <c r="X28" s="96" t="s">
        <v>109</v>
      </c>
      <c r="Y28" s="96" t="s">
        <v>96</v>
      </c>
      <c r="Z28" s="120"/>
    </row>
    <row r="29" spans="2:46" ht="20.25" customHeight="1">
      <c r="B29" s="106"/>
      <c r="C29" s="818"/>
      <c r="D29" s="819"/>
      <c r="E29" s="819"/>
      <c r="F29" s="819"/>
      <c r="G29" s="150" t="s">
        <v>782</v>
      </c>
      <c r="H29" s="831" t="s">
        <v>783</v>
      </c>
      <c r="I29" s="1097"/>
      <c r="J29" s="1097"/>
      <c r="K29" s="1097"/>
      <c r="L29" s="1097"/>
      <c r="M29" s="1097"/>
      <c r="N29" s="1097"/>
      <c r="O29" s="1097"/>
      <c r="P29" s="1097"/>
      <c r="Q29" s="1097"/>
      <c r="R29" s="1097"/>
      <c r="S29" s="1097"/>
      <c r="T29" s="1098"/>
      <c r="U29" s="137"/>
      <c r="V29" s="150"/>
      <c r="W29" s="96" t="s">
        <v>96</v>
      </c>
      <c r="X29" s="96" t="s">
        <v>109</v>
      </c>
      <c r="Y29" s="96" t="s">
        <v>96</v>
      </c>
      <c r="Z29" s="120"/>
    </row>
    <row r="30" spans="2:46" ht="32.25" customHeight="1">
      <c r="B30" s="106"/>
      <c r="C30" s="818"/>
      <c r="D30" s="819"/>
      <c r="E30" s="819"/>
      <c r="F30" s="819"/>
      <c r="G30" s="155"/>
      <c r="H30" s="128" t="s">
        <v>784</v>
      </c>
      <c r="I30" s="842" t="s">
        <v>785</v>
      </c>
      <c r="J30" s="802"/>
      <c r="K30" s="802"/>
      <c r="L30" s="802"/>
      <c r="M30" s="802"/>
      <c r="N30" s="802"/>
      <c r="O30" s="802"/>
      <c r="P30" s="802"/>
      <c r="Q30" s="802"/>
      <c r="R30" s="802"/>
      <c r="S30" s="367"/>
      <c r="T30" s="120"/>
      <c r="U30" s="137"/>
      <c r="V30" s="150"/>
      <c r="W30" s="137"/>
      <c r="X30" s="137"/>
      <c r="Y30" s="137"/>
      <c r="Z30" s="120"/>
    </row>
    <row r="31" spans="2:46" ht="17.25" customHeight="1">
      <c r="B31" s="106"/>
      <c r="C31" s="818"/>
      <c r="D31" s="819"/>
      <c r="E31" s="819"/>
      <c r="F31" s="819"/>
      <c r="G31" s="155"/>
      <c r="H31" s="128" t="s">
        <v>786</v>
      </c>
      <c r="I31" s="802" t="s">
        <v>787</v>
      </c>
      <c r="J31" s="802"/>
      <c r="K31" s="802"/>
      <c r="L31" s="802"/>
      <c r="M31" s="802"/>
      <c r="N31" s="802"/>
      <c r="O31" s="802"/>
      <c r="P31" s="802"/>
      <c r="Q31" s="802"/>
      <c r="R31" s="802"/>
      <c r="S31" s="367"/>
      <c r="T31" s="120"/>
      <c r="U31" s="137"/>
      <c r="V31" s="150"/>
      <c r="W31" s="137"/>
      <c r="X31" s="137"/>
      <c r="Y31" s="137"/>
      <c r="Z31" s="120"/>
    </row>
    <row r="32" spans="2:46" ht="7.5" customHeight="1">
      <c r="B32" s="106"/>
      <c r="C32" s="878"/>
      <c r="D32" s="879"/>
      <c r="E32" s="879"/>
      <c r="F32" s="879"/>
      <c r="G32" s="134"/>
      <c r="H32" s="139"/>
      <c r="I32" s="139"/>
      <c r="J32" s="139"/>
      <c r="K32" s="139"/>
      <c r="L32" s="139"/>
      <c r="M32" s="139"/>
      <c r="N32" s="139"/>
      <c r="O32" s="139"/>
      <c r="P32" s="139"/>
      <c r="Q32" s="139"/>
      <c r="R32" s="139"/>
      <c r="S32" s="139"/>
      <c r="T32" s="100"/>
      <c r="U32" s="137"/>
      <c r="V32" s="150"/>
      <c r="W32" s="137"/>
      <c r="X32" s="137"/>
      <c r="Y32" s="137"/>
      <c r="Z32" s="120"/>
    </row>
    <row r="33" spans="2:29" ht="18.75" customHeight="1">
      <c r="B33" s="114"/>
      <c r="C33" s="1095"/>
      <c r="D33" s="1095"/>
      <c r="E33" s="1019"/>
      <c r="F33" s="1019"/>
      <c r="G33" s="1019"/>
      <c r="H33" s="1019"/>
      <c r="I33" s="1019"/>
      <c r="J33" s="1019"/>
      <c r="K33" s="1019"/>
      <c r="L33" s="1019"/>
      <c r="M33" s="1019"/>
      <c r="N33" s="1019"/>
      <c r="O33" s="1019"/>
      <c r="P33" s="1019"/>
      <c r="Q33" s="1019"/>
      <c r="R33" s="1019"/>
      <c r="S33" s="1019"/>
      <c r="T33" s="1019"/>
      <c r="U33" s="1096"/>
      <c r="V33" s="101"/>
      <c r="W33" s="139"/>
      <c r="X33" s="139"/>
      <c r="Y33" s="139"/>
      <c r="Z33" s="100"/>
    </row>
    <row r="34" spans="2:29">
      <c r="B34" s="137" t="s">
        <v>244</v>
      </c>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2:29">
      <c r="B35" s="137" t="s">
        <v>245</v>
      </c>
      <c r="C35" s="137"/>
      <c r="D35" s="137"/>
      <c r="E35" s="137"/>
      <c r="F35" s="137"/>
      <c r="G35" s="137"/>
      <c r="H35" s="137"/>
      <c r="I35" s="137"/>
      <c r="J35" s="137"/>
      <c r="K35" s="126"/>
      <c r="L35" s="126"/>
      <c r="M35" s="126"/>
      <c r="N35" s="126"/>
      <c r="O35" s="126"/>
      <c r="P35" s="126"/>
      <c r="Q35" s="126"/>
      <c r="R35" s="126"/>
      <c r="S35" s="126"/>
      <c r="T35" s="126"/>
      <c r="U35" s="126"/>
      <c r="V35" s="126"/>
      <c r="W35" s="126"/>
      <c r="X35" s="126"/>
      <c r="Y35" s="126"/>
      <c r="Z35" s="126"/>
      <c r="AA35" s="126"/>
      <c r="AB35" s="126"/>
      <c r="AC35" s="126"/>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1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B4" sqref="B4:Y4"/>
    </sheetView>
  </sheetViews>
  <sheetFormatPr defaultColWidth="4" defaultRowHeight="13.5"/>
  <cols>
    <col min="1" max="1" width="1.5" style="95" customWidth="1"/>
    <col min="2" max="2" width="2.375" style="95" customWidth="1"/>
    <col min="3" max="3" width="1.125" style="95" customWidth="1"/>
    <col min="4" max="17" width="4" style="95" customWidth="1"/>
    <col min="18" max="18" width="5.125" style="95" customWidth="1"/>
    <col min="19" max="19" width="8.125" style="95" customWidth="1"/>
    <col min="20" max="20" width="4" style="95" customWidth="1"/>
    <col min="21" max="21" width="2.375" style="95" customWidth="1"/>
    <col min="22" max="22" width="4" style="95" customWidth="1"/>
    <col min="23" max="23" width="2.25" style="95" customWidth="1"/>
    <col min="24" max="24" width="4" style="95" customWidth="1"/>
    <col min="25" max="25" width="2.375" style="95" customWidth="1"/>
    <col min="26" max="26" width="1.5" style="95" customWidth="1"/>
    <col min="27" max="16384" width="4" style="95"/>
  </cols>
  <sheetData>
    <row r="2" spans="2:25">
      <c r="B2" s="95" t="s">
        <v>791</v>
      </c>
      <c r="C2" s="126"/>
      <c r="D2" s="126"/>
      <c r="E2" s="126"/>
      <c r="F2" s="126"/>
      <c r="G2" s="126"/>
      <c r="H2" s="126"/>
      <c r="I2" s="126"/>
      <c r="J2" s="126"/>
      <c r="K2" s="126"/>
      <c r="L2" s="126"/>
      <c r="M2" s="126"/>
      <c r="N2" s="126"/>
      <c r="O2" s="126"/>
      <c r="P2" s="126"/>
      <c r="Q2" s="126"/>
      <c r="R2" s="126"/>
      <c r="S2" s="126"/>
      <c r="T2" s="126"/>
      <c r="U2" s="126"/>
      <c r="V2" s="126"/>
      <c r="W2" s="126"/>
      <c r="X2" s="126"/>
      <c r="Y2" s="126"/>
    </row>
    <row r="4" spans="2:25">
      <c r="B4" s="799" t="s">
        <v>792</v>
      </c>
      <c r="C4" s="799"/>
      <c r="D4" s="799"/>
      <c r="E4" s="799"/>
      <c r="F4" s="799"/>
      <c r="G4" s="799"/>
      <c r="H4" s="799"/>
      <c r="I4" s="799"/>
      <c r="J4" s="799"/>
      <c r="K4" s="799"/>
      <c r="L4" s="799"/>
      <c r="M4" s="799"/>
      <c r="N4" s="799"/>
      <c r="O4" s="799"/>
      <c r="P4" s="799"/>
      <c r="Q4" s="799"/>
      <c r="R4" s="799"/>
      <c r="S4" s="799"/>
      <c r="T4" s="799"/>
      <c r="U4" s="799"/>
      <c r="V4" s="799"/>
      <c r="W4" s="799"/>
      <c r="X4" s="799"/>
      <c r="Y4" s="799"/>
    </row>
    <row r="6" spans="2:25" ht="23.25" customHeight="1">
      <c r="B6" s="800" t="s">
        <v>56</v>
      </c>
      <c r="C6" s="800"/>
      <c r="D6" s="800"/>
      <c r="E6" s="800"/>
      <c r="F6" s="800"/>
      <c r="G6" s="801"/>
      <c r="H6" s="802"/>
      <c r="I6" s="802"/>
      <c r="J6" s="802"/>
      <c r="K6" s="802"/>
      <c r="L6" s="802"/>
      <c r="M6" s="802"/>
      <c r="N6" s="802"/>
      <c r="O6" s="802"/>
      <c r="P6" s="802"/>
      <c r="Q6" s="802"/>
      <c r="R6" s="802"/>
      <c r="S6" s="802"/>
      <c r="T6" s="802"/>
      <c r="U6" s="802"/>
      <c r="V6" s="802"/>
      <c r="W6" s="802"/>
      <c r="X6" s="802"/>
      <c r="Y6" s="803"/>
    </row>
    <row r="7" spans="2:25" ht="23.25" customHeight="1">
      <c r="B7" s="800" t="s">
        <v>123</v>
      </c>
      <c r="C7" s="800"/>
      <c r="D7" s="800"/>
      <c r="E7" s="800"/>
      <c r="F7" s="800"/>
      <c r="G7" s="129" t="s">
        <v>96</v>
      </c>
      <c r="H7" s="146" t="s">
        <v>103</v>
      </c>
      <c r="I7" s="146"/>
      <c r="J7" s="146"/>
      <c r="K7" s="146"/>
      <c r="L7" s="129" t="s">
        <v>96</v>
      </c>
      <c r="M7" s="146" t="s">
        <v>104</v>
      </c>
      <c r="N7" s="146"/>
      <c r="O7" s="146"/>
      <c r="P7" s="146"/>
      <c r="Q7" s="129" t="s">
        <v>96</v>
      </c>
      <c r="R7" s="146" t="s">
        <v>105</v>
      </c>
      <c r="S7" s="146"/>
      <c r="T7" s="146"/>
      <c r="U7" s="146"/>
      <c r="V7" s="146"/>
      <c r="W7" s="166"/>
      <c r="X7" s="166"/>
      <c r="Y7" s="167"/>
    </row>
    <row r="8" spans="2:25" ht="20.100000000000001" customHeight="1">
      <c r="B8" s="804" t="s">
        <v>129</v>
      </c>
      <c r="C8" s="805"/>
      <c r="D8" s="805"/>
      <c r="E8" s="805"/>
      <c r="F8" s="806"/>
      <c r="G8" s="131" t="s">
        <v>96</v>
      </c>
      <c r="H8" s="836" t="s">
        <v>793</v>
      </c>
      <c r="I8" s="836"/>
      <c r="J8" s="836"/>
      <c r="K8" s="836"/>
      <c r="L8" s="836"/>
      <c r="M8" s="836"/>
      <c r="N8" s="836"/>
      <c r="O8" s="836"/>
      <c r="P8" s="836"/>
      <c r="Q8" s="836"/>
      <c r="R8" s="836"/>
      <c r="S8" s="836"/>
      <c r="T8" s="836"/>
      <c r="U8" s="836"/>
      <c r="V8" s="836"/>
      <c r="W8" s="836"/>
      <c r="X8" s="836"/>
      <c r="Y8" s="837"/>
    </row>
    <row r="9" spans="2:25" ht="20.100000000000001" customHeight="1">
      <c r="B9" s="807"/>
      <c r="C9" s="808"/>
      <c r="D9" s="808"/>
      <c r="E9" s="808"/>
      <c r="F9" s="809"/>
      <c r="G9" s="155" t="s">
        <v>96</v>
      </c>
      <c r="H9" s="831" t="s">
        <v>794</v>
      </c>
      <c r="I9" s="831"/>
      <c r="J9" s="831"/>
      <c r="K9" s="831"/>
      <c r="L9" s="831"/>
      <c r="M9" s="831"/>
      <c r="N9" s="831"/>
      <c r="O9" s="831"/>
      <c r="P9" s="831"/>
      <c r="Q9" s="831"/>
      <c r="R9" s="831"/>
      <c r="S9" s="831"/>
      <c r="T9" s="831"/>
      <c r="U9" s="831"/>
      <c r="V9" s="831"/>
      <c r="W9" s="831"/>
      <c r="X9" s="831"/>
      <c r="Y9" s="832"/>
    </row>
    <row r="10" spans="2:25" ht="20.100000000000001" customHeight="1">
      <c r="B10" s="810"/>
      <c r="C10" s="811"/>
      <c r="D10" s="811"/>
      <c r="E10" s="811"/>
      <c r="F10" s="812"/>
      <c r="G10" s="134" t="s">
        <v>96</v>
      </c>
      <c r="H10" s="839" t="s">
        <v>795</v>
      </c>
      <c r="I10" s="839"/>
      <c r="J10" s="839"/>
      <c r="K10" s="839"/>
      <c r="L10" s="839"/>
      <c r="M10" s="839"/>
      <c r="N10" s="839"/>
      <c r="O10" s="839"/>
      <c r="P10" s="839"/>
      <c r="Q10" s="839"/>
      <c r="R10" s="839"/>
      <c r="S10" s="839"/>
      <c r="T10" s="839"/>
      <c r="U10" s="839"/>
      <c r="V10" s="839"/>
      <c r="W10" s="839"/>
      <c r="X10" s="839"/>
      <c r="Y10" s="840"/>
    </row>
    <row r="11" spans="2:25" ht="10.5" customHeight="1">
      <c r="B11" s="96"/>
      <c r="C11" s="96"/>
      <c r="D11" s="96"/>
      <c r="E11" s="96"/>
      <c r="F11" s="96"/>
      <c r="G11" s="110"/>
      <c r="H11" s="137"/>
      <c r="I11" s="154"/>
      <c r="J11" s="154"/>
      <c r="K11" s="154"/>
      <c r="L11" s="154"/>
      <c r="M11" s="154"/>
      <c r="N11" s="154"/>
      <c r="O11" s="154"/>
      <c r="P11" s="154"/>
      <c r="Q11" s="154"/>
      <c r="R11" s="154"/>
      <c r="S11" s="154"/>
      <c r="T11" s="154"/>
      <c r="U11" s="154"/>
      <c r="V11" s="154"/>
      <c r="W11" s="154"/>
      <c r="X11" s="154"/>
      <c r="Y11" s="154"/>
    </row>
    <row r="12" spans="2:25" ht="15.75" customHeight="1">
      <c r="B12" s="98"/>
      <c r="C12" s="132"/>
      <c r="D12" s="132"/>
      <c r="E12" s="132"/>
      <c r="F12" s="132"/>
      <c r="G12" s="99"/>
      <c r="H12" s="119"/>
      <c r="I12" s="118"/>
      <c r="J12" s="118"/>
      <c r="K12" s="118"/>
      <c r="L12" s="118"/>
      <c r="M12" s="118"/>
      <c r="N12" s="118"/>
      <c r="O12" s="118"/>
      <c r="P12" s="118"/>
      <c r="Q12" s="118"/>
      <c r="R12" s="118"/>
      <c r="S12" s="118"/>
      <c r="T12" s="168"/>
      <c r="U12" s="98"/>
      <c r="V12" s="199"/>
      <c r="W12" s="199"/>
      <c r="X12" s="199"/>
      <c r="Y12" s="97"/>
    </row>
    <row r="13" spans="2:25" ht="15.75" customHeight="1">
      <c r="B13" s="150" t="s">
        <v>796</v>
      </c>
      <c r="C13" s="96"/>
      <c r="D13" s="96"/>
      <c r="E13" s="96"/>
      <c r="F13" s="96"/>
      <c r="G13" s="110"/>
      <c r="H13" s="137"/>
      <c r="I13" s="154"/>
      <c r="J13" s="154"/>
      <c r="K13" s="154"/>
      <c r="L13" s="154"/>
      <c r="M13" s="154"/>
      <c r="N13" s="154"/>
      <c r="O13" s="154"/>
      <c r="P13" s="154"/>
      <c r="Q13" s="154"/>
      <c r="R13" s="154"/>
      <c r="S13" s="154"/>
      <c r="T13" s="154"/>
      <c r="U13" s="150"/>
      <c r="V13" s="151" t="s">
        <v>108</v>
      </c>
      <c r="W13" s="151" t="s">
        <v>109</v>
      </c>
      <c r="X13" s="151" t="s">
        <v>110</v>
      </c>
      <c r="Y13" s="120"/>
    </row>
    <row r="14" spans="2:25" ht="9.75" customHeight="1">
      <c r="B14" s="150"/>
      <c r="C14" s="96"/>
      <c r="D14" s="96"/>
      <c r="E14" s="96"/>
      <c r="F14" s="96"/>
      <c r="G14" s="110"/>
      <c r="H14" s="137"/>
      <c r="I14" s="154"/>
      <c r="J14" s="154"/>
      <c r="K14" s="154"/>
      <c r="L14" s="154"/>
      <c r="M14" s="154"/>
      <c r="N14" s="154"/>
      <c r="O14" s="154"/>
      <c r="P14" s="154"/>
      <c r="Q14" s="154"/>
      <c r="R14" s="154"/>
      <c r="S14" s="154"/>
      <c r="T14" s="154"/>
      <c r="U14" s="150"/>
      <c r="V14" s="151"/>
      <c r="W14" s="151"/>
      <c r="X14" s="151"/>
      <c r="Y14" s="120"/>
    </row>
    <row r="15" spans="2:25" ht="15.75" customHeight="1">
      <c r="B15" s="150"/>
      <c r="C15" s="137" t="s">
        <v>797</v>
      </c>
      <c r="D15" s="96"/>
      <c r="E15" s="96"/>
      <c r="F15" s="96"/>
      <c r="G15" s="110"/>
      <c r="H15" s="137"/>
      <c r="I15" s="154"/>
      <c r="J15" s="154"/>
      <c r="K15" s="154"/>
      <c r="L15" s="154"/>
      <c r="M15" s="154"/>
      <c r="N15" s="154"/>
      <c r="O15" s="154"/>
      <c r="P15" s="154"/>
      <c r="Q15" s="154"/>
      <c r="R15" s="154"/>
      <c r="S15" s="154"/>
      <c r="T15" s="154"/>
      <c r="U15" s="150"/>
      <c r="V15" s="137"/>
      <c r="W15" s="137"/>
      <c r="X15" s="137"/>
      <c r="Y15" s="120"/>
    </row>
    <row r="16" spans="2:25" ht="20.100000000000001" customHeight="1">
      <c r="B16" s="150"/>
      <c r="C16" s="1083" t="s">
        <v>798</v>
      </c>
      <c r="D16" s="1083"/>
      <c r="E16" s="1083"/>
      <c r="F16" s="1099"/>
      <c r="G16" s="131" t="s">
        <v>159</v>
      </c>
      <c r="H16" s="836" t="s">
        <v>799</v>
      </c>
      <c r="I16" s="836"/>
      <c r="J16" s="836"/>
      <c r="K16" s="836"/>
      <c r="L16" s="836"/>
      <c r="M16" s="836"/>
      <c r="N16" s="836"/>
      <c r="O16" s="836"/>
      <c r="P16" s="836"/>
      <c r="Q16" s="836"/>
      <c r="R16" s="836"/>
      <c r="S16" s="837"/>
      <c r="T16" s="110"/>
      <c r="U16" s="150"/>
      <c r="V16" s="96" t="s">
        <v>96</v>
      </c>
      <c r="W16" s="96" t="s">
        <v>109</v>
      </c>
      <c r="X16" s="96" t="s">
        <v>96</v>
      </c>
      <c r="Y16" s="156"/>
    </row>
    <row r="17" spans="2:25" ht="27" customHeight="1">
      <c r="B17" s="106"/>
      <c r="C17" s="1083"/>
      <c r="D17" s="1083"/>
      <c r="E17" s="1083"/>
      <c r="F17" s="1099"/>
      <c r="G17" s="179" t="s">
        <v>162</v>
      </c>
      <c r="H17" s="852" t="s">
        <v>800</v>
      </c>
      <c r="I17" s="852"/>
      <c r="J17" s="852"/>
      <c r="K17" s="852"/>
      <c r="L17" s="852"/>
      <c r="M17" s="852"/>
      <c r="N17" s="852"/>
      <c r="O17" s="852"/>
      <c r="P17" s="852"/>
      <c r="Q17" s="852"/>
      <c r="R17" s="852"/>
      <c r="S17" s="853"/>
      <c r="T17" s="177"/>
      <c r="U17" s="150"/>
      <c r="V17" s="96" t="s">
        <v>96</v>
      </c>
      <c r="W17" s="96" t="s">
        <v>109</v>
      </c>
      <c r="X17" s="96" t="s">
        <v>96</v>
      </c>
      <c r="Y17" s="107"/>
    </row>
    <row r="18" spans="2:25" ht="5.25" customHeight="1">
      <c r="B18" s="106"/>
      <c r="C18" s="110"/>
      <c r="D18" s="110"/>
      <c r="E18" s="110"/>
      <c r="F18" s="110"/>
      <c r="G18" s="137"/>
      <c r="H18" s="137"/>
      <c r="I18" s="137"/>
      <c r="J18" s="137"/>
      <c r="K18" s="137"/>
      <c r="L18" s="137"/>
      <c r="M18" s="137"/>
      <c r="N18" s="137"/>
      <c r="O18" s="137"/>
      <c r="P18" s="137"/>
      <c r="Q18" s="137"/>
      <c r="R18" s="137"/>
      <c r="S18" s="137"/>
      <c r="T18" s="137"/>
      <c r="U18" s="150"/>
      <c r="V18" s="137"/>
      <c r="W18" s="137"/>
      <c r="X18" s="137"/>
      <c r="Y18" s="120"/>
    </row>
    <row r="19" spans="2:25" ht="17.25" customHeight="1">
      <c r="B19" s="106"/>
      <c r="C19" s="110" t="s">
        <v>801</v>
      </c>
      <c r="D19" s="137"/>
      <c r="E19" s="110"/>
      <c r="F19" s="110"/>
      <c r="G19" s="137"/>
      <c r="H19" s="137"/>
      <c r="I19" s="137"/>
      <c r="J19" s="137"/>
      <c r="K19" s="137"/>
      <c r="L19" s="137"/>
      <c r="M19" s="137"/>
      <c r="N19" s="137"/>
      <c r="O19" s="137"/>
      <c r="P19" s="137"/>
      <c r="Q19" s="137"/>
      <c r="R19" s="137"/>
      <c r="S19" s="137"/>
      <c r="T19" s="137"/>
      <c r="U19" s="150"/>
      <c r="V19" s="137"/>
      <c r="W19" s="137"/>
      <c r="X19" s="137"/>
      <c r="Y19" s="120"/>
    </row>
    <row r="20" spans="2:25" ht="36.75" customHeight="1">
      <c r="B20" s="106"/>
      <c r="C20" s="1083" t="s">
        <v>802</v>
      </c>
      <c r="D20" s="800"/>
      <c r="E20" s="800"/>
      <c r="F20" s="796"/>
      <c r="G20" s="131" t="s">
        <v>159</v>
      </c>
      <c r="H20" s="849" t="s">
        <v>803</v>
      </c>
      <c r="I20" s="849"/>
      <c r="J20" s="849"/>
      <c r="K20" s="849"/>
      <c r="L20" s="849"/>
      <c r="M20" s="849"/>
      <c r="N20" s="849"/>
      <c r="O20" s="849"/>
      <c r="P20" s="849"/>
      <c r="Q20" s="849"/>
      <c r="R20" s="849"/>
      <c r="S20" s="850"/>
      <c r="T20" s="137"/>
      <c r="U20" s="150"/>
      <c r="V20" s="96" t="s">
        <v>96</v>
      </c>
      <c r="W20" s="96" t="s">
        <v>109</v>
      </c>
      <c r="X20" s="96" t="s">
        <v>96</v>
      </c>
      <c r="Y20" s="156"/>
    </row>
    <row r="21" spans="2:25" ht="18" customHeight="1">
      <c r="B21" s="106"/>
      <c r="C21" s="800"/>
      <c r="D21" s="800"/>
      <c r="E21" s="800"/>
      <c r="F21" s="796"/>
      <c r="G21" s="134" t="s">
        <v>162</v>
      </c>
      <c r="H21" s="839" t="s">
        <v>804</v>
      </c>
      <c r="I21" s="839"/>
      <c r="J21" s="839"/>
      <c r="K21" s="839"/>
      <c r="L21" s="839"/>
      <c r="M21" s="839"/>
      <c r="N21" s="839"/>
      <c r="O21" s="839"/>
      <c r="P21" s="839"/>
      <c r="Q21" s="839"/>
      <c r="R21" s="839"/>
      <c r="S21" s="840"/>
      <c r="T21" s="137"/>
      <c r="U21" s="150"/>
      <c r="V21" s="96" t="s">
        <v>96</v>
      </c>
      <c r="W21" s="96" t="s">
        <v>109</v>
      </c>
      <c r="X21" s="96" t="s">
        <v>96</v>
      </c>
      <c r="Y21" s="156"/>
    </row>
    <row r="22" spans="2:25" ht="4.5" customHeight="1">
      <c r="B22" s="106"/>
      <c r="C22" s="110"/>
      <c r="D22" s="110"/>
      <c r="E22" s="110"/>
      <c r="F22" s="110"/>
      <c r="G22" s="137"/>
      <c r="H22" s="137"/>
      <c r="I22" s="137"/>
      <c r="J22" s="137"/>
      <c r="K22" s="137"/>
      <c r="L22" s="137"/>
      <c r="M22" s="137"/>
      <c r="N22" s="137"/>
      <c r="O22" s="137"/>
      <c r="P22" s="137"/>
      <c r="Q22" s="137"/>
      <c r="R22" s="137"/>
      <c r="S22" s="137"/>
      <c r="T22" s="137"/>
      <c r="U22" s="150"/>
      <c r="V22" s="137"/>
      <c r="W22" s="137"/>
      <c r="X22" s="137"/>
      <c r="Y22" s="120"/>
    </row>
    <row r="23" spans="2:25" ht="17.25" customHeight="1">
      <c r="B23" s="106"/>
      <c r="C23" s="110" t="s">
        <v>805</v>
      </c>
      <c r="D23" s="110"/>
      <c r="E23" s="110"/>
      <c r="F23" s="110"/>
      <c r="G23" s="137"/>
      <c r="H23" s="137"/>
      <c r="I23" s="137"/>
      <c r="J23" s="137"/>
      <c r="K23" s="137"/>
      <c r="L23" s="137"/>
      <c r="M23" s="137"/>
      <c r="N23" s="137"/>
      <c r="O23" s="137"/>
      <c r="P23" s="137"/>
      <c r="Q23" s="137"/>
      <c r="R23" s="137"/>
      <c r="S23" s="137"/>
      <c r="T23" s="137"/>
      <c r="U23" s="150"/>
      <c r="V23" s="137"/>
      <c r="W23" s="137"/>
      <c r="X23" s="137"/>
      <c r="Y23" s="120"/>
    </row>
    <row r="24" spans="2:25" ht="31.5" customHeight="1">
      <c r="B24" s="106"/>
      <c r="C24" s="1083" t="s">
        <v>802</v>
      </c>
      <c r="D24" s="800"/>
      <c r="E24" s="800"/>
      <c r="F24" s="796"/>
      <c r="G24" s="131" t="s">
        <v>159</v>
      </c>
      <c r="H24" s="849" t="s">
        <v>806</v>
      </c>
      <c r="I24" s="849"/>
      <c r="J24" s="849"/>
      <c r="K24" s="849"/>
      <c r="L24" s="849"/>
      <c r="M24" s="849"/>
      <c r="N24" s="849"/>
      <c r="O24" s="849"/>
      <c r="P24" s="849"/>
      <c r="Q24" s="849"/>
      <c r="R24" s="849"/>
      <c r="S24" s="850"/>
      <c r="T24" s="137"/>
      <c r="U24" s="150"/>
      <c r="V24" s="96" t="s">
        <v>96</v>
      </c>
      <c r="W24" s="96" t="s">
        <v>109</v>
      </c>
      <c r="X24" s="96" t="s">
        <v>96</v>
      </c>
      <c r="Y24" s="156"/>
    </row>
    <row r="25" spans="2:25" ht="44.25" customHeight="1">
      <c r="B25" s="106"/>
      <c r="C25" s="800"/>
      <c r="D25" s="800"/>
      <c r="E25" s="800"/>
      <c r="F25" s="796"/>
      <c r="G25" s="134" t="s">
        <v>162</v>
      </c>
      <c r="H25" s="852" t="s">
        <v>807</v>
      </c>
      <c r="I25" s="852"/>
      <c r="J25" s="852"/>
      <c r="K25" s="852"/>
      <c r="L25" s="852"/>
      <c r="M25" s="852"/>
      <c r="N25" s="852"/>
      <c r="O25" s="852"/>
      <c r="P25" s="852"/>
      <c r="Q25" s="852"/>
      <c r="R25" s="852"/>
      <c r="S25" s="853"/>
      <c r="T25" s="137"/>
      <c r="U25" s="150"/>
      <c r="V25" s="96" t="s">
        <v>96</v>
      </c>
      <c r="W25" s="96" t="s">
        <v>109</v>
      </c>
      <c r="X25" s="96" t="s">
        <v>96</v>
      </c>
      <c r="Y25" s="156"/>
    </row>
    <row r="26" spans="2:25" ht="36" customHeight="1">
      <c r="B26" s="106"/>
      <c r="C26" s="804" t="s">
        <v>808</v>
      </c>
      <c r="D26" s="805"/>
      <c r="E26" s="805"/>
      <c r="F26" s="806"/>
      <c r="G26" s="848" t="s">
        <v>809</v>
      </c>
      <c r="H26" s="849"/>
      <c r="I26" s="849"/>
      <c r="J26" s="849"/>
      <c r="K26" s="849"/>
      <c r="L26" s="849"/>
      <c r="M26" s="849"/>
      <c r="N26" s="849"/>
      <c r="O26" s="849"/>
      <c r="P26" s="849"/>
      <c r="Q26" s="849"/>
      <c r="R26" s="849"/>
      <c r="S26" s="850"/>
      <c r="T26" s="137"/>
      <c r="U26" s="150"/>
      <c r="V26" s="96" t="s">
        <v>96</v>
      </c>
      <c r="W26" s="96" t="s">
        <v>109</v>
      </c>
      <c r="X26" s="96" t="s">
        <v>96</v>
      </c>
      <c r="Y26" s="156"/>
    </row>
    <row r="27" spans="2:25" ht="15" customHeight="1">
      <c r="B27" s="106"/>
      <c r="C27" s="807"/>
      <c r="D27" s="808"/>
      <c r="E27" s="808"/>
      <c r="F27" s="809"/>
      <c r="G27" s="1100" t="s">
        <v>810</v>
      </c>
      <c r="H27" s="1101"/>
      <c r="I27" s="1101"/>
      <c r="J27" s="1101"/>
      <c r="K27" s="1101"/>
      <c r="L27" s="1101"/>
      <c r="M27" s="1101"/>
      <c r="N27" s="1101"/>
      <c r="O27" s="1101"/>
      <c r="P27" s="1101"/>
      <c r="Q27" s="1101"/>
      <c r="R27" s="1101"/>
      <c r="S27" s="1102"/>
      <c r="T27" s="137"/>
      <c r="U27" s="150"/>
      <c r="V27" s="137"/>
      <c r="W27" s="137"/>
      <c r="X27" s="137"/>
      <c r="Y27" s="120"/>
    </row>
    <row r="28" spans="2:25" ht="15" customHeight="1">
      <c r="B28" s="106"/>
      <c r="C28" s="807"/>
      <c r="D28" s="808"/>
      <c r="E28" s="808"/>
      <c r="F28" s="809"/>
      <c r="G28" s="1100" t="s">
        <v>811</v>
      </c>
      <c r="H28" s="1101"/>
      <c r="I28" s="1101"/>
      <c r="J28" s="1101"/>
      <c r="K28" s="1101"/>
      <c r="L28" s="1101"/>
      <c r="M28" s="1101"/>
      <c r="N28" s="1101"/>
      <c r="O28" s="1101"/>
      <c r="P28" s="1101"/>
      <c r="Q28" s="1101"/>
      <c r="R28" s="1101"/>
      <c r="S28" s="1102"/>
      <c r="T28" s="137"/>
      <c r="U28" s="150"/>
      <c r="V28" s="137"/>
      <c r="W28" s="137"/>
      <c r="X28" s="137"/>
      <c r="Y28" s="120"/>
    </row>
    <row r="29" spans="2:25" ht="15" customHeight="1">
      <c r="B29" s="106"/>
      <c r="C29" s="807"/>
      <c r="D29" s="808"/>
      <c r="E29" s="808"/>
      <c r="F29" s="809"/>
      <c r="G29" s="1100" t="s">
        <v>812</v>
      </c>
      <c r="H29" s="1101"/>
      <c r="I29" s="1101"/>
      <c r="J29" s="1101"/>
      <c r="K29" s="1101"/>
      <c r="L29" s="1101"/>
      <c r="M29" s="1101"/>
      <c r="N29" s="1101"/>
      <c r="O29" s="1101"/>
      <c r="P29" s="1101"/>
      <c r="Q29" s="1101"/>
      <c r="R29" s="1101"/>
      <c r="S29" s="1102"/>
      <c r="T29" s="137"/>
      <c r="U29" s="150"/>
      <c r="V29" s="137"/>
      <c r="W29" s="137"/>
      <c r="X29" s="137"/>
      <c r="Y29" s="120"/>
    </row>
    <row r="30" spans="2:25" ht="15" customHeight="1">
      <c r="B30" s="106"/>
      <c r="C30" s="807"/>
      <c r="D30" s="808"/>
      <c r="E30" s="808"/>
      <c r="F30" s="809"/>
      <c r="G30" s="1100" t="s">
        <v>813</v>
      </c>
      <c r="H30" s="1101"/>
      <c r="I30" s="1101"/>
      <c r="J30" s="1101"/>
      <c r="K30" s="1101"/>
      <c r="L30" s="1101"/>
      <c r="M30" s="1101"/>
      <c r="N30" s="1101"/>
      <c r="O30" s="1101"/>
      <c r="P30" s="1101"/>
      <c r="Q30" s="1101"/>
      <c r="R30" s="1101"/>
      <c r="S30" s="1102"/>
      <c r="T30" s="137"/>
      <c r="U30" s="150"/>
      <c r="V30" s="137"/>
      <c r="W30" s="137"/>
      <c r="X30" s="137"/>
      <c r="Y30" s="120"/>
    </row>
    <row r="31" spans="2:25" ht="15" customHeight="1">
      <c r="B31" s="106"/>
      <c r="C31" s="807"/>
      <c r="D31" s="808"/>
      <c r="E31" s="808"/>
      <c r="F31" s="809"/>
      <c r="G31" s="1103" t="s">
        <v>814</v>
      </c>
      <c r="H31" s="1104"/>
      <c r="I31" s="1104"/>
      <c r="J31" s="1104"/>
      <c r="K31" s="1104"/>
      <c r="L31" s="1104"/>
      <c r="M31" s="1104"/>
      <c r="N31" s="1104"/>
      <c r="O31" s="1104"/>
      <c r="P31" s="1104"/>
      <c r="Q31" s="1104"/>
      <c r="R31" s="1104"/>
      <c r="S31" s="1105"/>
      <c r="T31" s="137"/>
      <c r="U31" s="150"/>
      <c r="V31" s="137"/>
      <c r="W31" s="137"/>
      <c r="X31" s="137"/>
      <c r="Y31" s="120"/>
    </row>
    <row r="32" spans="2:25" ht="15" customHeight="1">
      <c r="B32" s="106"/>
      <c r="C32" s="807"/>
      <c r="D32" s="808"/>
      <c r="E32" s="808"/>
      <c r="F32" s="809"/>
      <c r="G32" s="1100" t="s">
        <v>815</v>
      </c>
      <c r="H32" s="1101"/>
      <c r="I32" s="1101"/>
      <c r="J32" s="1101"/>
      <c r="K32" s="1101"/>
      <c r="L32" s="1101"/>
      <c r="M32" s="1101"/>
      <c r="N32" s="1101"/>
      <c r="O32" s="1101"/>
      <c r="P32" s="1101"/>
      <c r="Q32" s="1101"/>
      <c r="R32" s="1101"/>
      <c r="S32" s="1102"/>
      <c r="T32" s="137"/>
      <c r="U32" s="150"/>
      <c r="V32" s="137"/>
      <c r="W32" s="137"/>
      <c r="X32" s="137"/>
      <c r="Y32" s="120"/>
    </row>
    <row r="33" spans="2:28" ht="15" customHeight="1">
      <c r="B33" s="106"/>
      <c r="C33" s="807"/>
      <c r="D33" s="808"/>
      <c r="E33" s="808"/>
      <c r="F33" s="809"/>
      <c r="G33" s="1100" t="s">
        <v>816</v>
      </c>
      <c r="H33" s="1101"/>
      <c r="I33" s="1101"/>
      <c r="J33" s="1101"/>
      <c r="K33" s="1101"/>
      <c r="L33" s="1101"/>
      <c r="M33" s="1101"/>
      <c r="N33" s="1101"/>
      <c r="O33" s="1101"/>
      <c r="P33" s="1101"/>
      <c r="Q33" s="1101"/>
      <c r="R33" s="1101"/>
      <c r="S33" s="1102"/>
      <c r="T33" s="137"/>
      <c r="U33" s="150"/>
      <c r="V33" s="137"/>
      <c r="W33" s="137"/>
      <c r="X33" s="137"/>
      <c r="Y33" s="120"/>
    </row>
    <row r="34" spans="2:28" ht="15" customHeight="1">
      <c r="B34" s="106"/>
      <c r="C34" s="807"/>
      <c r="D34" s="808"/>
      <c r="E34" s="808"/>
      <c r="F34" s="809"/>
      <c r="G34" s="1100" t="s">
        <v>817</v>
      </c>
      <c r="H34" s="1101"/>
      <c r="I34" s="1101"/>
      <c r="J34" s="1101"/>
      <c r="K34" s="1101"/>
      <c r="L34" s="1101"/>
      <c r="M34" s="1101"/>
      <c r="N34" s="1101"/>
      <c r="O34" s="1101"/>
      <c r="P34" s="1101"/>
      <c r="Q34" s="1101"/>
      <c r="R34" s="1101"/>
      <c r="S34" s="1102"/>
      <c r="T34" s="137"/>
      <c r="U34" s="150"/>
      <c r="V34" s="137"/>
      <c r="W34" s="137"/>
      <c r="X34" s="137"/>
      <c r="Y34" s="120"/>
    </row>
    <row r="35" spans="2:28" ht="15" customHeight="1">
      <c r="B35" s="106"/>
      <c r="C35" s="810"/>
      <c r="D35" s="811"/>
      <c r="E35" s="811"/>
      <c r="F35" s="812"/>
      <c r="G35" s="1106" t="s">
        <v>818</v>
      </c>
      <c r="H35" s="1107"/>
      <c r="I35" s="1107"/>
      <c r="J35" s="1107"/>
      <c r="K35" s="1107"/>
      <c r="L35" s="1107"/>
      <c r="M35" s="1107"/>
      <c r="N35" s="1107"/>
      <c r="O35" s="1107"/>
      <c r="P35" s="1107"/>
      <c r="Q35" s="1107"/>
      <c r="R35" s="1107"/>
      <c r="S35" s="1108"/>
      <c r="T35" s="137"/>
      <c r="U35" s="150"/>
      <c r="V35" s="137"/>
      <c r="W35" s="137"/>
      <c r="X35" s="137"/>
      <c r="Y35" s="120"/>
    </row>
    <row r="36" spans="2:28" ht="4.5" customHeight="1">
      <c r="B36" s="106"/>
      <c r="C36" s="110"/>
      <c r="D36" s="110"/>
      <c r="E36" s="110"/>
      <c r="F36" s="110"/>
      <c r="G36" s="368"/>
      <c r="H36" s="137"/>
      <c r="I36" s="137"/>
      <c r="J36" s="137"/>
      <c r="K36" s="137"/>
      <c r="L36" s="137"/>
      <c r="M36" s="137"/>
      <c r="N36" s="137"/>
      <c r="O36" s="137"/>
      <c r="P36" s="137"/>
      <c r="Q36" s="137"/>
      <c r="R36" s="137"/>
      <c r="S36" s="137"/>
      <c r="T36" s="137"/>
      <c r="U36" s="150"/>
      <c r="V36" s="137"/>
      <c r="W36" s="137"/>
      <c r="X36" s="137"/>
      <c r="Y36" s="120"/>
    </row>
    <row r="37" spans="2:28" ht="17.25" customHeight="1">
      <c r="B37" s="106"/>
      <c r="C37" s="110" t="s">
        <v>819</v>
      </c>
      <c r="D37" s="110"/>
      <c r="E37" s="110"/>
      <c r="F37" s="110"/>
      <c r="G37" s="137"/>
      <c r="H37" s="137"/>
      <c r="I37" s="137"/>
      <c r="J37" s="137"/>
      <c r="K37" s="137"/>
      <c r="L37" s="137"/>
      <c r="M37" s="137"/>
      <c r="N37" s="137"/>
      <c r="O37" s="137"/>
      <c r="P37" s="137"/>
      <c r="Q37" s="137"/>
      <c r="R37" s="137"/>
      <c r="S37" s="137"/>
      <c r="T37" s="137"/>
      <c r="U37" s="150"/>
      <c r="V37" s="137"/>
      <c r="W37" s="137"/>
      <c r="X37" s="137"/>
      <c r="Y37" s="120"/>
    </row>
    <row r="38" spans="2:28" ht="32.25" customHeight="1">
      <c r="B38" s="106"/>
      <c r="C38" s="1083" t="s">
        <v>802</v>
      </c>
      <c r="D38" s="800"/>
      <c r="E38" s="800"/>
      <c r="F38" s="796"/>
      <c r="G38" s="131" t="s">
        <v>159</v>
      </c>
      <c r="H38" s="849" t="s">
        <v>820</v>
      </c>
      <c r="I38" s="849"/>
      <c r="J38" s="849"/>
      <c r="K38" s="849"/>
      <c r="L38" s="849"/>
      <c r="M38" s="849"/>
      <c r="N38" s="849"/>
      <c r="O38" s="849"/>
      <c r="P38" s="849"/>
      <c r="Q38" s="849"/>
      <c r="R38" s="849"/>
      <c r="S38" s="850"/>
      <c r="T38" s="137"/>
      <c r="U38" s="150"/>
      <c r="V38" s="96" t="s">
        <v>96</v>
      </c>
      <c r="W38" s="96" t="s">
        <v>109</v>
      </c>
      <c r="X38" s="96" t="s">
        <v>96</v>
      </c>
      <c r="Y38" s="156"/>
    </row>
    <row r="39" spans="2:28" ht="33" customHeight="1">
      <c r="B39" s="106"/>
      <c r="C39" s="800"/>
      <c r="D39" s="800"/>
      <c r="E39" s="800"/>
      <c r="F39" s="796"/>
      <c r="G39" s="134" t="s">
        <v>162</v>
      </c>
      <c r="H39" s="852" t="s">
        <v>821</v>
      </c>
      <c r="I39" s="852"/>
      <c r="J39" s="852"/>
      <c r="K39" s="852"/>
      <c r="L39" s="852"/>
      <c r="M39" s="852"/>
      <c r="N39" s="852"/>
      <c r="O39" s="852"/>
      <c r="P39" s="852"/>
      <c r="Q39" s="852"/>
      <c r="R39" s="852"/>
      <c r="S39" s="853"/>
      <c r="T39" s="137"/>
      <c r="U39" s="150"/>
      <c r="V39" s="96" t="s">
        <v>96</v>
      </c>
      <c r="W39" s="96" t="s">
        <v>109</v>
      </c>
      <c r="X39" s="96" t="s">
        <v>96</v>
      </c>
      <c r="Y39" s="156"/>
    </row>
    <row r="40" spans="2:28" ht="17.25" customHeight="1">
      <c r="B40" s="106"/>
      <c r="C40" s="800" t="s">
        <v>808</v>
      </c>
      <c r="D40" s="800"/>
      <c r="E40" s="800"/>
      <c r="F40" s="800"/>
      <c r="G40" s="858" t="s">
        <v>822</v>
      </c>
      <c r="H40" s="858"/>
      <c r="I40" s="858"/>
      <c r="J40" s="858"/>
      <c r="K40" s="858"/>
      <c r="L40" s="858"/>
      <c r="M40" s="858"/>
      <c r="N40" s="858"/>
      <c r="O40" s="858"/>
      <c r="P40" s="858"/>
      <c r="Q40" s="858"/>
      <c r="R40" s="858"/>
      <c r="S40" s="858"/>
      <c r="T40" s="137"/>
      <c r="U40" s="150"/>
      <c r="V40" s="96" t="s">
        <v>96</v>
      </c>
      <c r="W40" s="96" t="s">
        <v>109</v>
      </c>
      <c r="X40" s="96" t="s">
        <v>96</v>
      </c>
      <c r="Y40" s="156"/>
    </row>
    <row r="41" spans="2:28" ht="4.5" customHeight="1">
      <c r="B41" s="106"/>
      <c r="C41" s="96"/>
      <c r="D41" s="96"/>
      <c r="E41" s="96"/>
      <c r="F41" s="96"/>
      <c r="G41" s="137"/>
      <c r="H41" s="137"/>
      <c r="I41" s="137"/>
      <c r="J41" s="137"/>
      <c r="K41" s="137"/>
      <c r="L41" s="137"/>
      <c r="M41" s="137"/>
      <c r="N41" s="137"/>
      <c r="O41" s="137"/>
      <c r="P41" s="137"/>
      <c r="Q41" s="137"/>
      <c r="R41" s="137"/>
      <c r="S41" s="137"/>
      <c r="T41" s="137"/>
      <c r="U41" s="150"/>
      <c r="V41" s="249"/>
      <c r="W41" s="96"/>
      <c r="X41" s="249"/>
      <c r="Y41" s="156"/>
    </row>
    <row r="42" spans="2:28" ht="17.25" customHeight="1">
      <c r="B42" s="106"/>
      <c r="C42" s="1021" t="s">
        <v>823</v>
      </c>
      <c r="D42" s="1021"/>
      <c r="E42" s="1017" t="s">
        <v>824</v>
      </c>
      <c r="F42" s="1017"/>
      <c r="G42" s="1017"/>
      <c r="H42" s="1017"/>
      <c r="I42" s="1017"/>
      <c r="J42" s="1017"/>
      <c r="K42" s="1017"/>
      <c r="L42" s="1017"/>
      <c r="M42" s="1017"/>
      <c r="N42" s="1017"/>
      <c r="O42" s="1017"/>
      <c r="P42" s="1017"/>
      <c r="Q42" s="1017"/>
      <c r="R42" s="1017"/>
      <c r="S42" s="1017"/>
      <c r="T42" s="1109"/>
      <c r="U42" s="150"/>
      <c r="V42" s="249"/>
      <c r="W42" s="96"/>
      <c r="X42" s="249"/>
      <c r="Y42" s="156"/>
    </row>
    <row r="43" spans="2:28" ht="31.5" customHeight="1">
      <c r="B43" s="114"/>
      <c r="C43" s="1095" t="s">
        <v>825</v>
      </c>
      <c r="D43" s="1095"/>
      <c r="E43" s="1019" t="s">
        <v>826</v>
      </c>
      <c r="F43" s="1019"/>
      <c r="G43" s="1019"/>
      <c r="H43" s="1019"/>
      <c r="I43" s="1019"/>
      <c r="J43" s="1019"/>
      <c r="K43" s="1019"/>
      <c r="L43" s="1019"/>
      <c r="M43" s="1019"/>
      <c r="N43" s="1019"/>
      <c r="O43" s="1019"/>
      <c r="P43" s="1019"/>
      <c r="Q43" s="1019"/>
      <c r="R43" s="1019"/>
      <c r="S43" s="1019"/>
      <c r="T43" s="1096"/>
      <c r="U43" s="101"/>
      <c r="V43" s="139"/>
      <c r="W43" s="139"/>
      <c r="X43" s="139"/>
      <c r="Y43" s="100"/>
    </row>
    <row r="44" spans="2:28">
      <c r="B44" s="137" t="s">
        <v>244</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2:28">
      <c r="B45" s="137" t="s">
        <v>245</v>
      </c>
      <c r="C45" s="137"/>
      <c r="D45" s="137"/>
      <c r="E45" s="137"/>
      <c r="F45" s="137"/>
      <c r="G45" s="137"/>
      <c r="H45" s="137"/>
      <c r="I45" s="137"/>
      <c r="J45" s="137"/>
      <c r="K45" s="126"/>
      <c r="L45" s="126"/>
      <c r="M45" s="126"/>
      <c r="N45" s="126"/>
      <c r="O45" s="126"/>
      <c r="P45" s="126"/>
      <c r="Q45" s="126"/>
      <c r="R45" s="126"/>
      <c r="S45" s="126"/>
      <c r="T45" s="126"/>
      <c r="U45" s="126"/>
      <c r="V45" s="126"/>
      <c r="W45" s="126"/>
      <c r="X45" s="126"/>
      <c r="Y45" s="126"/>
      <c r="Z45" s="126"/>
      <c r="AA45" s="126"/>
      <c r="AB45" s="126"/>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zoomScaleNormal="100" workbookViewId="0"/>
  </sheetViews>
  <sheetFormatPr defaultRowHeight="13.5"/>
  <cols>
    <col min="1" max="1" width="3.125" style="19" customWidth="1"/>
    <col min="2" max="2" width="4.125" style="19" customWidth="1"/>
    <col min="3" max="3" width="3.375" style="19" customWidth="1"/>
    <col min="4" max="4" width="0.375" style="19" customWidth="1"/>
    <col min="5" max="39" width="3.125" style="19" customWidth="1"/>
    <col min="40" max="40" width="9" style="21"/>
    <col min="41" max="16384" width="9" style="19"/>
  </cols>
  <sheetData>
    <row r="1" spans="1:41" s="26" customFormat="1">
      <c r="AN1" s="2"/>
    </row>
    <row r="2" spans="1:41" ht="14.25">
      <c r="A2" s="26"/>
      <c r="B2" s="10" t="s">
        <v>64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c r="AH2"/>
      <c r="AI2"/>
      <c r="AJ2"/>
      <c r="AK2"/>
      <c r="AL2"/>
      <c r="AM2"/>
      <c r="AN2"/>
      <c r="AO2"/>
    </row>
    <row r="3" spans="1:41" ht="14.25" customHeight="1">
      <c r="A3" s="26"/>
      <c r="B3"/>
      <c r="C3"/>
      <c r="D3"/>
      <c r="E3"/>
      <c r="F3"/>
      <c r="G3"/>
      <c r="H3"/>
      <c r="I3"/>
      <c r="J3"/>
      <c r="K3"/>
      <c r="L3"/>
      <c r="M3"/>
      <c r="N3"/>
      <c r="O3"/>
      <c r="P3"/>
      <c r="Q3"/>
      <c r="R3"/>
      <c r="S3"/>
      <c r="T3"/>
      <c r="U3"/>
      <c r="V3"/>
      <c r="W3"/>
      <c r="X3"/>
      <c r="Y3"/>
      <c r="Z3" s="1110" t="s">
        <v>0</v>
      </c>
      <c r="AA3" s="1110"/>
      <c r="AB3" s="1110"/>
      <c r="AC3" s="1110"/>
      <c r="AD3" s="1110"/>
      <c r="AE3" s="1143"/>
      <c r="AF3" s="1143"/>
      <c r="AG3" s="1143"/>
      <c r="AH3" s="1143"/>
      <c r="AI3" s="1143"/>
      <c r="AJ3" s="1143"/>
      <c r="AK3" s="1143"/>
      <c r="AL3" s="1143"/>
      <c r="AM3" s="27"/>
      <c r="AN3" s="2"/>
      <c r="AO3"/>
    </row>
    <row r="4" spans="1:41">
      <c r="A4" s="26"/>
      <c r="B4"/>
      <c r="C4"/>
      <c r="D4"/>
      <c r="E4"/>
      <c r="F4"/>
      <c r="G4"/>
      <c r="H4"/>
      <c r="I4"/>
      <c r="J4"/>
      <c r="K4"/>
      <c r="L4"/>
      <c r="M4"/>
      <c r="N4"/>
      <c r="O4"/>
      <c r="P4"/>
      <c r="Q4"/>
      <c r="R4"/>
      <c r="S4"/>
      <c r="T4"/>
      <c r="U4"/>
      <c r="V4"/>
      <c r="W4"/>
      <c r="X4"/>
      <c r="Y4"/>
      <c r="Z4"/>
      <c r="AA4"/>
      <c r="AB4"/>
      <c r="AC4"/>
      <c r="AD4"/>
      <c r="AE4"/>
      <c r="AF4"/>
      <c r="AG4"/>
      <c r="AH4"/>
      <c r="AI4"/>
      <c r="AJ4"/>
      <c r="AK4"/>
      <c r="AL4"/>
      <c r="AN4" s="28"/>
      <c r="AO4"/>
    </row>
    <row r="5" spans="1:41" ht="14.25">
      <c r="A5" s="26"/>
      <c r="B5" s="1144" t="s">
        <v>65</v>
      </c>
      <c r="C5" s="1144"/>
      <c r="D5" s="1144"/>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4"/>
      <c r="AJ5" s="1144"/>
      <c r="AK5" s="1144"/>
      <c r="AL5" s="1144"/>
      <c r="AN5"/>
      <c r="AO5"/>
    </row>
    <row r="6" spans="1:41" ht="13.5" customHeight="1">
      <c r="A6" s="26"/>
      <c r="B6"/>
      <c r="C6"/>
      <c r="D6"/>
      <c r="E6"/>
      <c r="F6"/>
      <c r="G6"/>
      <c r="H6"/>
      <c r="I6"/>
      <c r="J6"/>
      <c r="K6"/>
      <c r="L6"/>
      <c r="M6"/>
      <c r="N6"/>
      <c r="O6"/>
      <c r="P6"/>
      <c r="Q6"/>
      <c r="R6"/>
      <c r="S6"/>
      <c r="T6"/>
      <c r="U6"/>
      <c r="V6"/>
      <c r="W6"/>
      <c r="X6"/>
      <c r="Y6"/>
      <c r="Z6"/>
      <c r="AA6"/>
      <c r="AB6"/>
      <c r="AC6" s="2"/>
      <c r="AD6" s="20"/>
      <c r="AE6" s="11" t="s">
        <v>66</v>
      </c>
      <c r="AF6"/>
      <c r="AG6"/>
      <c r="AH6" s="6" t="s">
        <v>1</v>
      </c>
      <c r="AI6"/>
      <c r="AJ6" s="6" t="s">
        <v>2</v>
      </c>
      <c r="AK6"/>
      <c r="AL6" s="6" t="s">
        <v>3</v>
      </c>
      <c r="AN6"/>
      <c r="AO6"/>
    </row>
    <row r="7" spans="1:41" ht="14.25">
      <c r="A7" s="26"/>
      <c r="B7" s="1144" t="s">
        <v>67</v>
      </c>
      <c r="C7" s="1144"/>
      <c r="D7" s="1144"/>
      <c r="E7" s="1144"/>
      <c r="F7" s="1144"/>
      <c r="G7" s="1144"/>
      <c r="H7" s="1144"/>
      <c r="I7" s="1144"/>
      <c r="J7" s="1144"/>
      <c r="K7" s="1"/>
      <c r="L7" s="1"/>
      <c r="M7" s="1"/>
      <c r="N7" s="1"/>
      <c r="O7" s="1"/>
      <c r="P7" s="1"/>
      <c r="Q7" s="1"/>
      <c r="R7" s="1"/>
      <c r="S7" s="1"/>
      <c r="T7" s="1"/>
      <c r="U7"/>
      <c r="V7"/>
      <c r="W7"/>
      <c r="X7"/>
      <c r="Y7"/>
      <c r="Z7"/>
      <c r="AA7"/>
      <c r="AB7"/>
      <c r="AC7"/>
      <c r="AD7"/>
      <c r="AE7"/>
      <c r="AF7"/>
      <c r="AG7"/>
      <c r="AH7"/>
      <c r="AI7"/>
      <c r="AJ7"/>
      <c r="AK7"/>
      <c r="AL7"/>
      <c r="AN7"/>
      <c r="AO7"/>
    </row>
    <row r="8" spans="1:41" ht="14.25">
      <c r="A8" s="26"/>
      <c r="B8"/>
      <c r="C8"/>
      <c r="D8"/>
      <c r="E8"/>
      <c r="F8"/>
      <c r="G8"/>
      <c r="H8"/>
      <c r="I8"/>
      <c r="J8"/>
      <c r="K8"/>
      <c r="L8"/>
      <c r="M8"/>
      <c r="N8"/>
      <c r="O8"/>
      <c r="P8"/>
      <c r="Q8"/>
      <c r="R8"/>
      <c r="S8"/>
      <c r="T8"/>
      <c r="U8"/>
      <c r="V8"/>
      <c r="W8"/>
      <c r="X8"/>
      <c r="Y8"/>
      <c r="Z8"/>
      <c r="AA8"/>
      <c r="AB8"/>
      <c r="AC8" s="10" t="s">
        <v>68</v>
      </c>
      <c r="AD8"/>
      <c r="AE8"/>
      <c r="AF8"/>
      <c r="AG8"/>
      <c r="AH8"/>
      <c r="AI8"/>
      <c r="AJ8"/>
      <c r="AK8"/>
      <c r="AL8"/>
      <c r="AN8"/>
      <c r="AO8"/>
    </row>
    <row r="9" spans="1:41" ht="14.25">
      <c r="A9" s="26"/>
      <c r="B9"/>
      <c r="C9" s="10" t="s">
        <v>69</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26"/>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26"/>
      <c r="B11" s="1114" t="s">
        <v>5</v>
      </c>
      <c r="C11" s="1145" t="s">
        <v>6</v>
      </c>
      <c r="D11" s="1145"/>
      <c r="E11" s="1145"/>
      <c r="F11" s="1145"/>
      <c r="G11" s="1145"/>
      <c r="H11" s="1145"/>
      <c r="I11" s="1145"/>
      <c r="J11" s="1145"/>
      <c r="K11" s="1145"/>
      <c r="L11" s="29"/>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30"/>
      <c r="AN11"/>
      <c r="AO11"/>
    </row>
    <row r="12" spans="1:41" ht="14.25" customHeight="1">
      <c r="A12" s="26"/>
      <c r="B12" s="1114"/>
      <c r="C12" s="1146" t="s">
        <v>7</v>
      </c>
      <c r="D12" s="1146"/>
      <c r="E12" s="1146"/>
      <c r="F12" s="1146"/>
      <c r="G12" s="1146"/>
      <c r="H12" s="1146"/>
      <c r="I12" s="1146"/>
      <c r="J12" s="1146"/>
      <c r="K12" s="1146"/>
      <c r="L12" s="31"/>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3"/>
      <c r="AN12"/>
      <c r="AO12"/>
    </row>
    <row r="13" spans="1:41" ht="13.5" customHeight="1">
      <c r="A13" s="26"/>
      <c r="B13" s="1114"/>
      <c r="C13" s="1132" t="s">
        <v>8</v>
      </c>
      <c r="D13" s="1132"/>
      <c r="E13" s="1132"/>
      <c r="F13" s="1132"/>
      <c r="G13" s="1132"/>
      <c r="H13" s="1132"/>
      <c r="I13" s="1132"/>
      <c r="J13" s="1132"/>
      <c r="K13" s="1132"/>
      <c r="L13" s="1133" t="s">
        <v>9</v>
      </c>
      <c r="M13" s="1133"/>
      <c r="N13" s="1133"/>
      <c r="O13" s="1133"/>
      <c r="P13" s="1133"/>
      <c r="Q13" s="1133"/>
      <c r="R13" s="1133"/>
      <c r="S13" s="1133"/>
      <c r="T13" s="1133"/>
      <c r="U13" s="1133"/>
      <c r="V13" s="1133"/>
      <c r="W13" s="1133"/>
      <c r="X13" s="1133"/>
      <c r="Y13" s="1133"/>
      <c r="Z13" s="1133"/>
      <c r="AA13" s="1133"/>
      <c r="AB13" s="1133"/>
      <c r="AC13" s="1133"/>
      <c r="AD13" s="1133"/>
      <c r="AE13" s="1133"/>
      <c r="AF13" s="1133"/>
      <c r="AG13" s="1133"/>
      <c r="AH13" s="1133"/>
      <c r="AI13" s="1133"/>
      <c r="AJ13" s="1133"/>
      <c r="AK13" s="1133"/>
      <c r="AL13" s="1133"/>
      <c r="AN13"/>
      <c r="AO13"/>
    </row>
    <row r="14" spans="1:41" ht="13.5" customHeight="1">
      <c r="A14" s="26"/>
      <c r="B14" s="1114"/>
      <c r="C14" s="1132"/>
      <c r="D14" s="1132"/>
      <c r="E14" s="1132"/>
      <c r="F14" s="1132"/>
      <c r="G14" s="1132"/>
      <c r="H14" s="1132"/>
      <c r="I14" s="1132"/>
      <c r="J14" s="1132"/>
      <c r="K14" s="1132"/>
      <c r="L14" s="1134" t="s">
        <v>70</v>
      </c>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c r="AJ14" s="1134"/>
      <c r="AK14" s="1134"/>
      <c r="AL14" s="1134"/>
      <c r="AN14"/>
      <c r="AO14"/>
    </row>
    <row r="15" spans="1:41" ht="13.5" customHeight="1">
      <c r="A15" s="26"/>
      <c r="B15" s="1114"/>
      <c r="C15" s="1132"/>
      <c r="D15" s="1132"/>
      <c r="E15" s="1132"/>
      <c r="F15" s="1132"/>
      <c r="G15" s="1132"/>
      <c r="H15" s="1132"/>
      <c r="I15" s="1132"/>
      <c r="J15" s="1132"/>
      <c r="K15" s="1132"/>
      <c r="L15" s="1147" t="s">
        <v>10</v>
      </c>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7"/>
      <c r="AI15" s="1147"/>
      <c r="AJ15" s="1147"/>
      <c r="AK15" s="1147"/>
      <c r="AL15" s="1147"/>
      <c r="AN15"/>
      <c r="AO15"/>
    </row>
    <row r="16" spans="1:41" ht="14.25" customHeight="1">
      <c r="A16" s="26"/>
      <c r="B16" s="1114"/>
      <c r="C16" s="1132" t="s">
        <v>11</v>
      </c>
      <c r="D16" s="1132"/>
      <c r="E16" s="1132"/>
      <c r="F16" s="1132"/>
      <c r="G16" s="1132"/>
      <c r="H16" s="1132"/>
      <c r="I16" s="1132"/>
      <c r="J16" s="1132"/>
      <c r="K16" s="1132"/>
      <c r="L16" s="1110" t="s">
        <v>12</v>
      </c>
      <c r="M16" s="1110"/>
      <c r="N16" s="1110"/>
      <c r="O16" s="1110"/>
      <c r="P16" s="1110"/>
      <c r="Q16" s="34"/>
      <c r="R16" s="35"/>
      <c r="S16" s="35"/>
      <c r="T16" s="35"/>
      <c r="U16" s="35"/>
      <c r="V16" s="35"/>
      <c r="W16" s="35"/>
      <c r="X16" s="35"/>
      <c r="Y16" s="36"/>
      <c r="Z16" s="1136" t="s">
        <v>13</v>
      </c>
      <c r="AA16" s="1136"/>
      <c r="AB16" s="1136"/>
      <c r="AC16" s="1136"/>
      <c r="AD16" s="1136"/>
      <c r="AE16" s="37"/>
      <c r="AF16" s="38"/>
      <c r="AG16" s="22"/>
      <c r="AH16" s="22"/>
      <c r="AI16" s="22"/>
      <c r="AJ16" s="1137"/>
      <c r="AK16" s="1137"/>
      <c r="AL16" s="1137"/>
      <c r="AN16"/>
      <c r="AO16"/>
    </row>
    <row r="17" spans="2:41" ht="14.25" customHeight="1">
      <c r="B17" s="1114"/>
      <c r="C17" s="1112" t="s">
        <v>14</v>
      </c>
      <c r="D17" s="1112"/>
      <c r="E17" s="1112"/>
      <c r="F17" s="1112"/>
      <c r="G17" s="1112"/>
      <c r="H17" s="1112"/>
      <c r="I17" s="1112"/>
      <c r="J17" s="1112"/>
      <c r="K17" s="1112"/>
      <c r="L17" s="39"/>
      <c r="M17" s="39"/>
      <c r="N17" s="39"/>
      <c r="O17" s="39"/>
      <c r="P17" s="39"/>
      <c r="Q17" s="39"/>
      <c r="R17" s="39"/>
      <c r="S17" s="39"/>
      <c r="T17"/>
      <c r="U17" s="1110" t="s">
        <v>15</v>
      </c>
      <c r="V17" s="1110"/>
      <c r="W17" s="1110"/>
      <c r="X17" s="1110"/>
      <c r="Y17" s="1110"/>
      <c r="Z17" s="40"/>
      <c r="AA17" s="41"/>
      <c r="AB17" s="41"/>
      <c r="AC17" s="41"/>
      <c r="AD17" s="41"/>
      <c r="AE17" s="1140"/>
      <c r="AF17" s="1140"/>
      <c r="AG17" s="1140"/>
      <c r="AH17" s="1140"/>
      <c r="AI17" s="1140"/>
      <c r="AJ17" s="1140"/>
      <c r="AK17" s="1140"/>
      <c r="AL17" s="42"/>
      <c r="AN17" s="19"/>
      <c r="AO17"/>
    </row>
    <row r="18" spans="2:41" ht="14.25" customHeight="1">
      <c r="B18" s="1114"/>
      <c r="C18" s="1141" t="s">
        <v>4</v>
      </c>
      <c r="D18" s="1141"/>
      <c r="E18" s="1141"/>
      <c r="F18" s="1141"/>
      <c r="G18" s="1141"/>
      <c r="H18" s="1141"/>
      <c r="I18" s="1141"/>
      <c r="J18" s="1141"/>
      <c r="K18" s="1141"/>
      <c r="L18" s="1110" t="s">
        <v>16</v>
      </c>
      <c r="M18" s="1110"/>
      <c r="N18" s="1110"/>
      <c r="O18" s="1110"/>
      <c r="P18" s="1110"/>
      <c r="Q18" s="43"/>
      <c r="R18" s="44"/>
      <c r="S18" s="44"/>
      <c r="T18" s="44"/>
      <c r="U18" s="44"/>
      <c r="V18" s="44"/>
      <c r="W18" s="44"/>
      <c r="X18" s="44"/>
      <c r="Y18" s="45"/>
      <c r="Z18" s="1142" t="s">
        <v>17</v>
      </c>
      <c r="AA18" s="1142"/>
      <c r="AB18" s="1142"/>
      <c r="AC18" s="1142"/>
      <c r="AD18" s="1142"/>
      <c r="AE18" s="46"/>
      <c r="AF18" s="47"/>
      <c r="AG18" s="47"/>
      <c r="AH18" s="47"/>
      <c r="AI18" s="47"/>
      <c r="AJ18" s="47"/>
      <c r="AK18" s="47"/>
      <c r="AL18" s="42"/>
      <c r="AN18" s="19"/>
      <c r="AO18"/>
    </row>
    <row r="19" spans="2:41" ht="13.5" customHeight="1">
      <c r="B19" s="1114"/>
      <c r="C19" s="1138" t="s">
        <v>18</v>
      </c>
      <c r="D19" s="1138"/>
      <c r="E19" s="1138"/>
      <c r="F19" s="1138"/>
      <c r="G19" s="1138"/>
      <c r="H19" s="1138"/>
      <c r="I19" s="1138"/>
      <c r="J19" s="1138"/>
      <c r="K19" s="1138"/>
      <c r="L19" s="1133" t="s">
        <v>9</v>
      </c>
      <c r="M19" s="1133"/>
      <c r="N19" s="1133"/>
      <c r="O19" s="1133"/>
      <c r="P19" s="1133"/>
      <c r="Q19" s="1133"/>
      <c r="R19" s="1133"/>
      <c r="S19" s="1133"/>
      <c r="T19" s="1133"/>
      <c r="U19" s="1133"/>
      <c r="V19" s="1133"/>
      <c r="W19" s="1133"/>
      <c r="X19" s="1133"/>
      <c r="Y19" s="1133"/>
      <c r="Z19" s="1133"/>
      <c r="AA19" s="1133"/>
      <c r="AB19" s="1133"/>
      <c r="AC19" s="1133"/>
      <c r="AD19" s="1133"/>
      <c r="AE19" s="1133"/>
      <c r="AF19" s="1133"/>
      <c r="AG19" s="1133"/>
      <c r="AH19" s="1133"/>
      <c r="AI19" s="1133"/>
      <c r="AJ19" s="1133"/>
      <c r="AK19" s="1133"/>
      <c r="AL19" s="1133"/>
      <c r="AN19" s="19"/>
      <c r="AO19"/>
    </row>
    <row r="20" spans="2:41" ht="14.25" customHeight="1">
      <c r="B20" s="1114"/>
      <c r="C20" s="1138"/>
      <c r="D20" s="1138"/>
      <c r="E20" s="1138"/>
      <c r="F20" s="1138"/>
      <c r="G20" s="1138"/>
      <c r="H20" s="1138"/>
      <c r="I20" s="1138"/>
      <c r="J20" s="1138"/>
      <c r="K20" s="1138"/>
      <c r="L20" s="1134" t="s">
        <v>70</v>
      </c>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c r="AJ20" s="1134"/>
      <c r="AK20" s="1134"/>
      <c r="AL20" s="1134"/>
      <c r="AN20" s="19"/>
      <c r="AO20"/>
    </row>
    <row r="21" spans="2:41" ht="13.5" customHeight="1">
      <c r="B21" s="1114"/>
      <c r="C21" s="1138"/>
      <c r="D21" s="1138"/>
      <c r="E21" s="1138"/>
      <c r="F21" s="1138"/>
      <c r="G21" s="1138"/>
      <c r="H21" s="1138"/>
      <c r="I21" s="1138"/>
      <c r="J21" s="1138"/>
      <c r="K21" s="1138"/>
      <c r="L21" s="1135"/>
      <c r="M21" s="1135"/>
      <c r="N21" s="1135"/>
      <c r="O21" s="1135"/>
      <c r="P21" s="1135"/>
      <c r="Q21" s="1135"/>
      <c r="R21" s="1135"/>
      <c r="S21" s="1135"/>
      <c r="T21" s="1135"/>
      <c r="U21" s="1135"/>
      <c r="V21" s="1135"/>
      <c r="W21" s="1135"/>
      <c r="X21" s="1135"/>
      <c r="Y21" s="1135"/>
      <c r="Z21" s="1135"/>
      <c r="AA21" s="1135"/>
      <c r="AB21" s="1135"/>
      <c r="AC21" s="1135"/>
      <c r="AD21" s="1135"/>
      <c r="AE21" s="1135"/>
      <c r="AF21" s="1135"/>
      <c r="AG21" s="1135"/>
      <c r="AH21" s="1135"/>
      <c r="AI21" s="1135"/>
      <c r="AJ21" s="1135"/>
      <c r="AK21" s="1135"/>
      <c r="AL21" s="1135"/>
      <c r="AN21" s="19"/>
      <c r="AO21"/>
    </row>
    <row r="22" spans="2:41" ht="13.5" customHeight="1">
      <c r="B22" s="1119" t="s">
        <v>19</v>
      </c>
      <c r="C22" s="1132" t="s">
        <v>71</v>
      </c>
      <c r="D22" s="1132"/>
      <c r="E22" s="1132"/>
      <c r="F22" s="1132"/>
      <c r="G22" s="1132"/>
      <c r="H22" s="1132"/>
      <c r="I22" s="1132"/>
      <c r="J22" s="1132"/>
      <c r="K22" s="1132"/>
      <c r="L22" s="1133" t="s">
        <v>9</v>
      </c>
      <c r="M22" s="1133"/>
      <c r="N22" s="1133"/>
      <c r="O22" s="1133"/>
      <c r="P22" s="1133"/>
      <c r="Q22" s="1133"/>
      <c r="R22" s="1133"/>
      <c r="S22" s="1133"/>
      <c r="T22" s="1133"/>
      <c r="U22" s="1133"/>
      <c r="V22" s="1133"/>
      <c r="W22" s="1133"/>
      <c r="X22" s="1133"/>
      <c r="Y22" s="1133"/>
      <c r="Z22" s="1133"/>
      <c r="AA22" s="1133"/>
      <c r="AB22" s="1133"/>
      <c r="AC22" s="1133"/>
      <c r="AD22" s="1133"/>
      <c r="AE22" s="1133"/>
      <c r="AF22" s="1133"/>
      <c r="AG22" s="1133"/>
      <c r="AH22" s="1133"/>
      <c r="AI22" s="1133"/>
      <c r="AJ22" s="1133"/>
      <c r="AK22" s="1133"/>
      <c r="AL22" s="1133"/>
      <c r="AN22" s="19"/>
      <c r="AO22"/>
    </row>
    <row r="23" spans="2:41" ht="14.25" customHeight="1">
      <c r="B23" s="1119"/>
      <c r="C23" s="1132"/>
      <c r="D23" s="1132"/>
      <c r="E23" s="1132"/>
      <c r="F23" s="1132"/>
      <c r="G23" s="1132"/>
      <c r="H23" s="1132"/>
      <c r="I23" s="1132"/>
      <c r="J23" s="1132"/>
      <c r="K23" s="1132"/>
      <c r="L23" s="1134" t="s">
        <v>70</v>
      </c>
      <c r="M23" s="1134"/>
      <c r="N23" s="1134"/>
      <c r="O23" s="1134"/>
      <c r="P23" s="1134"/>
      <c r="Q23" s="1134"/>
      <c r="R23" s="1134"/>
      <c r="S23" s="1134"/>
      <c r="T23" s="1134"/>
      <c r="U23" s="1134"/>
      <c r="V23" s="1134"/>
      <c r="W23" s="1134"/>
      <c r="X23" s="1134"/>
      <c r="Y23" s="1134"/>
      <c r="Z23" s="1134"/>
      <c r="AA23" s="1134"/>
      <c r="AB23" s="1134"/>
      <c r="AC23" s="1134"/>
      <c r="AD23" s="1134"/>
      <c r="AE23" s="1134"/>
      <c r="AF23" s="1134"/>
      <c r="AG23" s="1134"/>
      <c r="AH23" s="1134"/>
      <c r="AI23" s="1134"/>
      <c r="AJ23" s="1134"/>
      <c r="AK23" s="1134"/>
      <c r="AL23" s="1134"/>
      <c r="AN23" s="19"/>
      <c r="AO23"/>
    </row>
    <row r="24" spans="2:41" ht="13.5" customHeight="1">
      <c r="B24" s="1119"/>
      <c r="C24" s="1132"/>
      <c r="D24" s="1132"/>
      <c r="E24" s="1132"/>
      <c r="F24" s="1132"/>
      <c r="G24" s="1132"/>
      <c r="H24" s="1132"/>
      <c r="I24" s="1132"/>
      <c r="J24" s="1132"/>
      <c r="K24" s="1132"/>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N24" s="19"/>
      <c r="AO24"/>
    </row>
    <row r="25" spans="2:41" ht="14.25" customHeight="1">
      <c r="B25" s="1119"/>
      <c r="C25" s="1132" t="s">
        <v>11</v>
      </c>
      <c r="D25" s="1132"/>
      <c r="E25" s="1132"/>
      <c r="F25" s="1132"/>
      <c r="G25" s="1132"/>
      <c r="H25" s="1132"/>
      <c r="I25" s="1132"/>
      <c r="J25" s="1132"/>
      <c r="K25" s="1132"/>
      <c r="L25" s="1110" t="s">
        <v>12</v>
      </c>
      <c r="M25" s="1110"/>
      <c r="N25" s="1110"/>
      <c r="O25" s="1110"/>
      <c r="P25" s="1110"/>
      <c r="Q25" s="34"/>
      <c r="R25" s="35"/>
      <c r="S25" s="35"/>
      <c r="T25" s="35"/>
      <c r="U25" s="35"/>
      <c r="V25" s="35"/>
      <c r="W25" s="35"/>
      <c r="X25" s="35"/>
      <c r="Y25" s="36"/>
      <c r="Z25" s="1136" t="s">
        <v>13</v>
      </c>
      <c r="AA25" s="1136"/>
      <c r="AB25" s="1136"/>
      <c r="AC25" s="1136"/>
      <c r="AD25" s="1136"/>
      <c r="AE25" s="37"/>
      <c r="AF25" s="38"/>
      <c r="AG25" s="22"/>
      <c r="AH25" s="22"/>
      <c r="AI25" s="22"/>
      <c r="AJ25" s="1137"/>
      <c r="AK25" s="1137"/>
      <c r="AL25" s="1137"/>
      <c r="AN25" s="19"/>
      <c r="AO25"/>
    </row>
    <row r="26" spans="2:41" ht="13.5" customHeight="1">
      <c r="B26" s="1119"/>
      <c r="C26" s="1139" t="s">
        <v>20</v>
      </c>
      <c r="D26" s="1139"/>
      <c r="E26" s="1139"/>
      <c r="F26" s="1139"/>
      <c r="G26" s="1139"/>
      <c r="H26" s="1139"/>
      <c r="I26" s="1139"/>
      <c r="J26" s="1139"/>
      <c r="K26" s="1139"/>
      <c r="L26" s="1133" t="s">
        <v>9</v>
      </c>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N26" s="19"/>
      <c r="AO26"/>
    </row>
    <row r="27" spans="2:41" ht="14.25" customHeight="1">
      <c r="B27" s="1119"/>
      <c r="C27" s="1139"/>
      <c r="D27" s="1139"/>
      <c r="E27" s="1139"/>
      <c r="F27" s="1139"/>
      <c r="G27" s="1139"/>
      <c r="H27" s="1139"/>
      <c r="I27" s="1139"/>
      <c r="J27" s="1139"/>
      <c r="K27" s="1139"/>
      <c r="L27" s="1134" t="s">
        <v>70</v>
      </c>
      <c r="M27" s="1134"/>
      <c r="N27" s="1134"/>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c r="AK27" s="1134"/>
      <c r="AL27" s="1134"/>
      <c r="AN27" s="19"/>
      <c r="AO27"/>
    </row>
    <row r="28" spans="2:41" ht="13.5" customHeight="1">
      <c r="B28" s="1119"/>
      <c r="C28" s="1139"/>
      <c r="D28" s="1139"/>
      <c r="E28" s="1139"/>
      <c r="F28" s="1139"/>
      <c r="G28" s="1139"/>
      <c r="H28" s="1139"/>
      <c r="I28" s="1139"/>
      <c r="J28" s="1139"/>
      <c r="K28" s="1139"/>
      <c r="L28" s="1135"/>
      <c r="M28" s="1135"/>
      <c r="N28" s="1135"/>
      <c r="O28" s="1135"/>
      <c r="P28" s="1135"/>
      <c r="Q28" s="1135"/>
      <c r="R28" s="1135"/>
      <c r="S28" s="1135"/>
      <c r="T28" s="1135"/>
      <c r="U28" s="1135"/>
      <c r="V28" s="1135"/>
      <c r="W28" s="1135"/>
      <c r="X28" s="1135"/>
      <c r="Y28" s="1135"/>
      <c r="Z28" s="1135"/>
      <c r="AA28" s="1135"/>
      <c r="AB28" s="1135"/>
      <c r="AC28" s="1135"/>
      <c r="AD28" s="1135"/>
      <c r="AE28" s="1135"/>
      <c r="AF28" s="1135"/>
      <c r="AG28" s="1135"/>
      <c r="AH28" s="1135"/>
      <c r="AI28" s="1135"/>
      <c r="AJ28" s="1135"/>
      <c r="AK28" s="1135"/>
      <c r="AL28" s="1135"/>
      <c r="AN28" s="19"/>
      <c r="AO28"/>
    </row>
    <row r="29" spans="2:41" ht="14.25" customHeight="1">
      <c r="B29" s="1119"/>
      <c r="C29" s="1132" t="s">
        <v>11</v>
      </c>
      <c r="D29" s="1132"/>
      <c r="E29" s="1132"/>
      <c r="F29" s="1132"/>
      <c r="G29" s="1132"/>
      <c r="H29" s="1132"/>
      <c r="I29" s="1132"/>
      <c r="J29" s="1132"/>
      <c r="K29" s="1132"/>
      <c r="L29" s="1110" t="s">
        <v>12</v>
      </c>
      <c r="M29" s="1110"/>
      <c r="N29" s="1110"/>
      <c r="O29" s="1110"/>
      <c r="P29" s="1110"/>
      <c r="Q29" s="37"/>
      <c r="R29" s="38"/>
      <c r="S29" s="38"/>
      <c r="T29" s="38"/>
      <c r="U29" s="38"/>
      <c r="V29" s="38"/>
      <c r="W29" s="38"/>
      <c r="X29" s="38"/>
      <c r="Y29" s="48"/>
      <c r="Z29" s="1136" t="s">
        <v>13</v>
      </c>
      <c r="AA29" s="1136"/>
      <c r="AB29" s="1136"/>
      <c r="AC29" s="1136"/>
      <c r="AD29" s="1136"/>
      <c r="AE29" s="37"/>
      <c r="AF29" s="38"/>
      <c r="AG29" s="22"/>
      <c r="AH29" s="22"/>
      <c r="AI29" s="22"/>
      <c r="AJ29" s="1137"/>
      <c r="AK29" s="1137"/>
      <c r="AL29" s="1137"/>
      <c r="AN29" s="19"/>
      <c r="AO29"/>
    </row>
    <row r="30" spans="2:41" ht="14.25" customHeight="1">
      <c r="B30" s="1119"/>
      <c r="C30" s="1132" t="s">
        <v>21</v>
      </c>
      <c r="D30" s="1132"/>
      <c r="E30" s="1132"/>
      <c r="F30" s="1132"/>
      <c r="G30" s="1132"/>
      <c r="H30" s="1132"/>
      <c r="I30" s="1132"/>
      <c r="J30" s="1132"/>
      <c r="K30" s="1132"/>
      <c r="L30" s="1116"/>
      <c r="M30" s="1116"/>
      <c r="N30" s="1116"/>
      <c r="O30" s="1116"/>
      <c r="P30" s="1116"/>
      <c r="Q30" s="1116"/>
      <c r="R30" s="1116"/>
      <c r="S30" s="1116"/>
      <c r="T30" s="1116"/>
      <c r="U30" s="1116"/>
      <c r="V30" s="1116"/>
      <c r="W30" s="1116"/>
      <c r="X30" s="1116"/>
      <c r="Y30" s="1116"/>
      <c r="Z30" s="1116"/>
      <c r="AA30" s="1116"/>
      <c r="AB30" s="1116"/>
      <c r="AC30" s="1116"/>
      <c r="AD30" s="1116"/>
      <c r="AE30" s="1116"/>
      <c r="AF30" s="1116"/>
      <c r="AG30" s="1116"/>
      <c r="AH30" s="1116"/>
      <c r="AI30" s="1116"/>
      <c r="AJ30" s="1116"/>
      <c r="AK30" s="1116"/>
      <c r="AL30" s="1116"/>
      <c r="AN30" s="19"/>
      <c r="AO30"/>
    </row>
    <row r="31" spans="2:41" ht="13.5" customHeight="1">
      <c r="B31" s="1119"/>
      <c r="C31" s="1132" t="s">
        <v>22</v>
      </c>
      <c r="D31" s="1132"/>
      <c r="E31" s="1132"/>
      <c r="F31" s="1132"/>
      <c r="G31" s="1132"/>
      <c r="H31" s="1132"/>
      <c r="I31" s="1132"/>
      <c r="J31" s="1132"/>
      <c r="K31" s="1132"/>
      <c r="L31" s="1133" t="s">
        <v>9</v>
      </c>
      <c r="M31" s="1133"/>
      <c r="N31" s="1133"/>
      <c r="O31" s="1133"/>
      <c r="P31" s="1133"/>
      <c r="Q31" s="1133"/>
      <c r="R31" s="1133"/>
      <c r="S31" s="1133"/>
      <c r="T31" s="1133"/>
      <c r="U31" s="1133"/>
      <c r="V31" s="1133"/>
      <c r="W31" s="1133"/>
      <c r="X31" s="1133"/>
      <c r="Y31" s="1133"/>
      <c r="Z31" s="1133"/>
      <c r="AA31" s="1133"/>
      <c r="AB31" s="1133"/>
      <c r="AC31" s="1133"/>
      <c r="AD31" s="1133"/>
      <c r="AE31" s="1133"/>
      <c r="AF31" s="1133"/>
      <c r="AG31" s="1133"/>
      <c r="AH31" s="1133"/>
      <c r="AI31" s="1133"/>
      <c r="AJ31" s="1133"/>
      <c r="AK31" s="1133"/>
      <c r="AL31" s="1133"/>
      <c r="AN31" s="19"/>
      <c r="AO31"/>
    </row>
    <row r="32" spans="2:41" ht="14.25" customHeight="1">
      <c r="B32" s="1119"/>
      <c r="C32" s="1132"/>
      <c r="D32" s="1132"/>
      <c r="E32" s="1132"/>
      <c r="F32" s="1132"/>
      <c r="G32" s="1132"/>
      <c r="H32" s="1132"/>
      <c r="I32" s="1132"/>
      <c r="J32" s="1132"/>
      <c r="K32" s="1132"/>
      <c r="L32" s="1134" t="s">
        <v>70</v>
      </c>
      <c r="M32" s="1134"/>
      <c r="N32" s="1134"/>
      <c r="O32" s="1134"/>
      <c r="P32" s="1134"/>
      <c r="Q32" s="1134"/>
      <c r="R32" s="1134"/>
      <c r="S32" s="1134"/>
      <c r="T32" s="1134"/>
      <c r="U32" s="1134"/>
      <c r="V32" s="1134"/>
      <c r="W32" s="1134"/>
      <c r="X32" s="1134"/>
      <c r="Y32" s="1134"/>
      <c r="Z32" s="1134"/>
      <c r="AA32" s="1134"/>
      <c r="AB32" s="1134"/>
      <c r="AC32" s="1134"/>
      <c r="AD32" s="1134"/>
      <c r="AE32" s="1134"/>
      <c r="AF32" s="1134"/>
      <c r="AG32" s="1134"/>
      <c r="AH32" s="1134"/>
      <c r="AI32" s="1134"/>
      <c r="AJ32" s="1134"/>
      <c r="AK32" s="1134"/>
      <c r="AL32" s="1134"/>
      <c r="AN32" s="19"/>
      <c r="AO32"/>
    </row>
    <row r="33" spans="2:41" ht="13.5" customHeight="1">
      <c r="B33" s="1119"/>
      <c r="C33" s="1132"/>
      <c r="D33" s="1132"/>
      <c r="E33" s="1132"/>
      <c r="F33" s="1132"/>
      <c r="G33" s="1132"/>
      <c r="H33" s="1132"/>
      <c r="I33" s="1132"/>
      <c r="J33" s="1132"/>
      <c r="K33" s="1132"/>
      <c r="L33" s="1135"/>
      <c r="M33" s="1135"/>
      <c r="N33" s="1135"/>
      <c r="O33" s="1135"/>
      <c r="P33" s="1135"/>
      <c r="Q33" s="1135"/>
      <c r="R33" s="1135"/>
      <c r="S33" s="1135"/>
      <c r="T33" s="1135"/>
      <c r="U33" s="1135"/>
      <c r="V33" s="1135"/>
      <c r="W33" s="1135"/>
      <c r="X33" s="1135"/>
      <c r="Y33" s="1135"/>
      <c r="Z33" s="1135"/>
      <c r="AA33" s="1135"/>
      <c r="AB33" s="1135"/>
      <c r="AC33" s="1135"/>
      <c r="AD33" s="1135"/>
      <c r="AE33" s="1135"/>
      <c r="AF33" s="1135"/>
      <c r="AG33" s="1135"/>
      <c r="AH33" s="1135"/>
      <c r="AI33" s="1135"/>
      <c r="AJ33" s="1135"/>
      <c r="AK33" s="1135"/>
      <c r="AL33" s="1135"/>
      <c r="AN33" s="19"/>
      <c r="AO33"/>
    </row>
    <row r="34" spans="2:41" ht="13.5" customHeight="1">
      <c r="B34" s="1119" t="s">
        <v>23</v>
      </c>
      <c r="C34" s="1120" t="s">
        <v>24</v>
      </c>
      <c r="D34" s="1120"/>
      <c r="E34" s="1120"/>
      <c r="F34" s="1120"/>
      <c r="G34" s="1120"/>
      <c r="H34" s="1120"/>
      <c r="I34" s="1120"/>
      <c r="J34" s="1120"/>
      <c r="K34" s="1120"/>
      <c r="L34" s="1120"/>
      <c r="M34" s="1128" t="s">
        <v>25</v>
      </c>
      <c r="N34" s="1128"/>
      <c r="O34" s="49" t="s">
        <v>72</v>
      </c>
      <c r="P34" s="50"/>
      <c r="Q34" s="51"/>
      <c r="R34" s="1129" t="s">
        <v>26</v>
      </c>
      <c r="S34" s="1129"/>
      <c r="T34" s="1129"/>
      <c r="U34" s="1129"/>
      <c r="V34" s="1129"/>
      <c r="W34" s="1129"/>
      <c r="X34" s="1129"/>
      <c r="Y34" s="1130" t="s">
        <v>27</v>
      </c>
      <c r="Z34" s="1130"/>
      <c r="AA34" s="1130"/>
      <c r="AB34" s="1130"/>
      <c r="AC34" s="1131" t="s">
        <v>28</v>
      </c>
      <c r="AD34" s="1131"/>
      <c r="AE34" s="1131"/>
      <c r="AF34" s="1131"/>
      <c r="AG34" s="1131"/>
      <c r="AH34" s="1124" t="s">
        <v>73</v>
      </c>
      <c r="AI34" s="1124"/>
      <c r="AJ34" s="1124"/>
      <c r="AK34" s="1124"/>
      <c r="AL34" s="1124"/>
      <c r="AN34" s="19"/>
      <c r="AO34"/>
    </row>
    <row r="35" spans="2:41" ht="14.25" customHeight="1">
      <c r="B35" s="1119"/>
      <c r="C35" s="1120"/>
      <c r="D35" s="1120"/>
      <c r="E35" s="1120"/>
      <c r="F35" s="1120"/>
      <c r="G35" s="1120"/>
      <c r="H35" s="1120"/>
      <c r="I35" s="1120"/>
      <c r="J35" s="1120"/>
      <c r="K35" s="1120"/>
      <c r="L35" s="1120"/>
      <c r="M35" s="1128"/>
      <c r="N35" s="1128"/>
      <c r="O35" s="52" t="s">
        <v>29</v>
      </c>
      <c r="P35" s="53"/>
      <c r="Q35" s="54"/>
      <c r="R35" s="1129"/>
      <c r="S35" s="1129"/>
      <c r="T35" s="1129"/>
      <c r="U35" s="1129"/>
      <c r="V35" s="1129"/>
      <c r="W35" s="1129"/>
      <c r="X35" s="1129"/>
      <c r="Y35" s="55" t="s">
        <v>30</v>
      </c>
      <c r="Z35" s="25"/>
      <c r="AA35" s="25"/>
      <c r="AB35" s="25"/>
      <c r="AC35" s="1125" t="s">
        <v>31</v>
      </c>
      <c r="AD35" s="1125"/>
      <c r="AE35" s="1125"/>
      <c r="AF35" s="1125"/>
      <c r="AG35" s="1125"/>
      <c r="AH35" s="1126" t="s">
        <v>32</v>
      </c>
      <c r="AI35" s="1126"/>
      <c r="AJ35" s="1126"/>
      <c r="AK35" s="1126"/>
      <c r="AL35" s="1126"/>
      <c r="AN35" s="19"/>
      <c r="AO35"/>
    </row>
    <row r="36" spans="2:41" ht="14.25" customHeight="1">
      <c r="B36" s="1119"/>
      <c r="C36" s="1121"/>
      <c r="D36" s="56"/>
      <c r="E36" s="1123" t="s">
        <v>74</v>
      </c>
      <c r="F36" s="1123"/>
      <c r="G36" s="1123"/>
      <c r="H36" s="1123"/>
      <c r="I36" s="1123"/>
      <c r="J36" s="1123"/>
      <c r="K36" s="1123"/>
      <c r="L36" s="1123"/>
      <c r="M36" s="57"/>
      <c r="N36" s="58"/>
      <c r="O36" s="40"/>
      <c r="P36" s="41"/>
      <c r="Q36" s="58"/>
      <c r="R36" s="4" t="s">
        <v>33</v>
      </c>
      <c r="S36" s="5"/>
      <c r="T36" s="5"/>
      <c r="U36" s="5"/>
      <c r="V36" s="5"/>
      <c r="W36" s="5"/>
      <c r="X36" s="5"/>
      <c r="Y36" s="12"/>
      <c r="Z36" s="44"/>
      <c r="AA36" s="44"/>
      <c r="AB36" s="44"/>
      <c r="AC36" s="46"/>
      <c r="AD36" s="47"/>
      <c r="AE36" s="47"/>
      <c r="AF36" s="47"/>
      <c r="AG36" s="42"/>
      <c r="AH36" s="46"/>
      <c r="AI36" s="47"/>
      <c r="AJ36" s="47"/>
      <c r="AK36" s="47"/>
      <c r="AL36" s="59" t="s">
        <v>63</v>
      </c>
      <c r="AN36" s="19"/>
      <c r="AO36"/>
    </row>
    <row r="37" spans="2:41" ht="14.25" customHeight="1">
      <c r="B37" s="1119"/>
      <c r="C37" s="1121"/>
      <c r="D37" s="56"/>
      <c r="E37" s="1123" t="s">
        <v>75</v>
      </c>
      <c r="F37" s="1123"/>
      <c r="G37" s="1123"/>
      <c r="H37" s="1123"/>
      <c r="I37" s="1123"/>
      <c r="J37" s="1123"/>
      <c r="K37" s="1123"/>
      <c r="L37" s="1123"/>
      <c r="M37" s="57"/>
      <c r="N37" s="58"/>
      <c r="O37" s="40"/>
      <c r="P37" s="41"/>
      <c r="Q37" s="58"/>
      <c r="R37" s="4" t="s">
        <v>33</v>
      </c>
      <c r="S37" s="5"/>
      <c r="T37" s="5"/>
      <c r="U37" s="5"/>
      <c r="V37" s="5"/>
      <c r="W37" s="5"/>
      <c r="X37" s="5"/>
      <c r="Y37" s="12"/>
      <c r="Z37" s="44"/>
      <c r="AA37" s="44"/>
      <c r="AB37" s="44"/>
      <c r="AC37" s="46"/>
      <c r="AD37" s="47"/>
      <c r="AE37" s="47"/>
      <c r="AF37" s="47"/>
      <c r="AG37" s="42"/>
      <c r="AH37" s="46"/>
      <c r="AI37" s="47"/>
      <c r="AJ37" s="47"/>
      <c r="AK37" s="47"/>
      <c r="AL37" s="59" t="s">
        <v>63</v>
      </c>
      <c r="AN37" s="19"/>
      <c r="AO37"/>
    </row>
    <row r="38" spans="2:41" ht="14.25" customHeight="1">
      <c r="B38" s="1119"/>
      <c r="C38" s="1121"/>
      <c r="D38" s="56"/>
      <c r="E38" s="1123" t="s">
        <v>76</v>
      </c>
      <c r="F38" s="1123"/>
      <c r="G38" s="1123"/>
      <c r="H38" s="1123"/>
      <c r="I38" s="1123"/>
      <c r="J38" s="1123"/>
      <c r="K38" s="1123"/>
      <c r="L38" s="1123"/>
      <c r="M38" s="57"/>
      <c r="N38" s="58"/>
      <c r="O38" s="40"/>
      <c r="P38" s="41"/>
      <c r="Q38" s="58"/>
      <c r="R38" s="4" t="s">
        <v>33</v>
      </c>
      <c r="S38" s="5"/>
      <c r="T38" s="5"/>
      <c r="U38" s="5"/>
      <c r="V38" s="5"/>
      <c r="W38" s="5"/>
      <c r="X38" s="5"/>
      <c r="Y38" s="12"/>
      <c r="Z38" s="44"/>
      <c r="AA38" s="44"/>
      <c r="AB38" s="44"/>
      <c r="AC38" s="46"/>
      <c r="AD38" s="47"/>
      <c r="AE38" s="47"/>
      <c r="AF38" s="47"/>
      <c r="AG38" s="42"/>
      <c r="AH38" s="46"/>
      <c r="AI38" s="47"/>
      <c r="AJ38" s="47"/>
      <c r="AK38" s="47"/>
      <c r="AL38" s="59" t="s">
        <v>63</v>
      </c>
      <c r="AN38" s="19"/>
      <c r="AO38"/>
    </row>
    <row r="39" spans="2:41" ht="14.25" customHeight="1">
      <c r="B39" s="1119"/>
      <c r="C39" s="1121"/>
      <c r="D39" s="56"/>
      <c r="E39" s="1123" t="s">
        <v>77</v>
      </c>
      <c r="F39" s="1123"/>
      <c r="G39" s="1123"/>
      <c r="H39" s="1123"/>
      <c r="I39" s="1123"/>
      <c r="J39" s="1123"/>
      <c r="K39" s="1123"/>
      <c r="L39" s="1123"/>
      <c r="M39" s="57"/>
      <c r="N39" s="58"/>
      <c r="O39" s="40"/>
      <c r="P39" s="41"/>
      <c r="Q39" s="58"/>
      <c r="R39" s="4" t="s">
        <v>33</v>
      </c>
      <c r="S39" s="5"/>
      <c r="T39" s="5"/>
      <c r="U39" s="5"/>
      <c r="V39" s="5"/>
      <c r="W39" s="5"/>
      <c r="X39" s="5"/>
      <c r="Y39" s="12"/>
      <c r="Z39" s="44"/>
      <c r="AA39" s="44"/>
      <c r="AB39" s="44"/>
      <c r="AC39" s="46"/>
      <c r="AD39" s="47"/>
      <c r="AE39" s="47"/>
      <c r="AF39" s="47"/>
      <c r="AG39" s="42"/>
      <c r="AH39" s="46"/>
      <c r="AI39" s="47"/>
      <c r="AJ39" s="47"/>
      <c r="AK39" s="47"/>
      <c r="AL39" s="59" t="s">
        <v>63</v>
      </c>
      <c r="AN39" s="19"/>
      <c r="AO39"/>
    </row>
    <row r="40" spans="2:41" ht="14.25" customHeight="1">
      <c r="B40" s="1119"/>
      <c r="C40" s="1121"/>
      <c r="D40" s="56"/>
      <c r="E40" s="1123" t="s">
        <v>78</v>
      </c>
      <c r="F40" s="1123"/>
      <c r="G40" s="1123"/>
      <c r="H40" s="1123"/>
      <c r="I40" s="1123"/>
      <c r="J40" s="1123"/>
      <c r="K40" s="1123"/>
      <c r="L40" s="1123"/>
      <c r="M40" s="57"/>
      <c r="N40" s="58"/>
      <c r="O40" s="40"/>
      <c r="P40" s="41"/>
      <c r="Q40" s="58"/>
      <c r="R40" s="4" t="s">
        <v>33</v>
      </c>
      <c r="S40" s="5"/>
      <c r="T40" s="5"/>
      <c r="U40" s="5"/>
      <c r="V40" s="5"/>
      <c r="W40" s="5"/>
      <c r="X40" s="5"/>
      <c r="Y40" s="12"/>
      <c r="Z40" s="44"/>
      <c r="AA40" s="44"/>
      <c r="AB40" s="44"/>
      <c r="AC40" s="46"/>
      <c r="AD40" s="47"/>
      <c r="AE40" s="47"/>
      <c r="AF40" s="47"/>
      <c r="AG40" s="42"/>
      <c r="AH40" s="46"/>
      <c r="AI40" s="47"/>
      <c r="AJ40" s="47"/>
      <c r="AK40" s="47"/>
      <c r="AL40" s="59" t="s">
        <v>63</v>
      </c>
      <c r="AN40" s="19"/>
      <c r="AO40"/>
    </row>
    <row r="41" spans="2:41" ht="14.25" customHeight="1">
      <c r="B41" s="1119"/>
      <c r="C41" s="1121"/>
      <c r="D41" s="60"/>
      <c r="E41" s="1127" t="s">
        <v>79</v>
      </c>
      <c r="F41" s="1127"/>
      <c r="G41" s="1127"/>
      <c r="H41" s="1127"/>
      <c r="I41" s="1127"/>
      <c r="J41" s="1127"/>
      <c r="K41" s="1127"/>
      <c r="L41" s="1127"/>
      <c r="M41" s="61"/>
      <c r="N41" s="62"/>
      <c r="O41" s="63"/>
      <c r="P41" s="64"/>
      <c r="Q41" s="62"/>
      <c r="R41" s="16" t="s">
        <v>33</v>
      </c>
      <c r="S41" s="65"/>
      <c r="T41" s="65"/>
      <c r="U41" s="65"/>
      <c r="V41" s="65"/>
      <c r="W41" s="65"/>
      <c r="X41" s="65"/>
      <c r="Y41" s="14"/>
      <c r="Z41" s="66"/>
      <c r="AA41" s="66"/>
      <c r="AB41" s="66"/>
      <c r="AC41" s="24"/>
      <c r="AD41" s="23"/>
      <c r="AE41" s="23"/>
      <c r="AF41" s="23"/>
      <c r="AG41" s="7"/>
      <c r="AH41" s="24"/>
      <c r="AI41" s="23"/>
      <c r="AJ41" s="23"/>
      <c r="AK41" s="23"/>
      <c r="AL41" s="67" t="s">
        <v>63</v>
      </c>
      <c r="AN41" s="19"/>
      <c r="AO41"/>
    </row>
    <row r="42" spans="2:41" ht="14.25" customHeight="1">
      <c r="B42" s="1119"/>
      <c r="C42" s="1121"/>
      <c r="D42" s="68"/>
      <c r="E42" s="1122" t="s">
        <v>80</v>
      </c>
      <c r="F42" s="1122"/>
      <c r="G42" s="1122"/>
      <c r="H42" s="1122"/>
      <c r="I42" s="1122"/>
      <c r="J42" s="1122"/>
      <c r="K42" s="1122"/>
      <c r="L42" s="1122"/>
      <c r="M42" s="69"/>
      <c r="N42" s="70"/>
      <c r="O42" s="71"/>
      <c r="P42" s="72"/>
      <c r="Q42" s="70"/>
      <c r="R42" s="73" t="s">
        <v>33</v>
      </c>
      <c r="S42" s="74"/>
      <c r="T42" s="74"/>
      <c r="U42" s="74"/>
      <c r="V42" s="74"/>
      <c r="W42" s="74"/>
      <c r="X42" s="74"/>
      <c r="Y42" s="75"/>
      <c r="Z42" s="76"/>
      <c r="AA42" s="76"/>
      <c r="AB42" s="76"/>
      <c r="AC42" s="77"/>
      <c r="AD42" s="78"/>
      <c r="AE42" s="78"/>
      <c r="AF42" s="78"/>
      <c r="AG42" s="79"/>
      <c r="AH42" s="77"/>
      <c r="AI42" s="78"/>
      <c r="AJ42" s="78"/>
      <c r="AK42" s="78"/>
      <c r="AL42" s="80" t="s">
        <v>63</v>
      </c>
      <c r="AN42" s="19"/>
      <c r="AO42"/>
    </row>
    <row r="43" spans="2:41" ht="14.25" customHeight="1">
      <c r="B43" s="1119"/>
      <c r="C43" s="1121"/>
      <c r="D43" s="56"/>
      <c r="E43" s="1123" t="s">
        <v>81</v>
      </c>
      <c r="F43" s="1123"/>
      <c r="G43" s="1123"/>
      <c r="H43" s="1123"/>
      <c r="I43" s="1123"/>
      <c r="J43" s="1123"/>
      <c r="K43" s="1123"/>
      <c r="L43" s="1123"/>
      <c r="M43" s="57"/>
      <c r="N43" s="58"/>
      <c r="O43" s="40"/>
      <c r="P43" s="41"/>
      <c r="Q43" s="58"/>
      <c r="R43" s="4" t="s">
        <v>33</v>
      </c>
      <c r="S43" s="5"/>
      <c r="T43" s="5"/>
      <c r="U43" s="5"/>
      <c r="V43" s="5"/>
      <c r="W43" s="5"/>
      <c r="X43" s="5"/>
      <c r="Y43" s="12"/>
      <c r="Z43" s="44"/>
      <c r="AA43" s="44"/>
      <c r="AB43" s="44"/>
      <c r="AC43" s="46"/>
      <c r="AD43" s="47"/>
      <c r="AE43" s="47"/>
      <c r="AF43" s="47"/>
      <c r="AG43" s="42"/>
      <c r="AH43" s="46"/>
      <c r="AI43" s="47"/>
      <c r="AJ43" s="47"/>
      <c r="AK43" s="47"/>
      <c r="AL43" s="59" t="s">
        <v>63</v>
      </c>
      <c r="AN43" s="19"/>
      <c r="AO43"/>
    </row>
    <row r="44" spans="2:41" ht="14.25" customHeight="1">
      <c r="B44" s="1119"/>
      <c r="C44" s="1121"/>
      <c r="D44" s="56"/>
      <c r="E44" s="1123" t="s">
        <v>82</v>
      </c>
      <c r="F44" s="1123"/>
      <c r="G44" s="1123"/>
      <c r="H44" s="1123"/>
      <c r="I44" s="1123"/>
      <c r="J44" s="1123"/>
      <c r="K44" s="1123"/>
      <c r="L44" s="1123"/>
      <c r="M44" s="57"/>
      <c r="N44" s="58"/>
      <c r="O44" s="40"/>
      <c r="P44" s="41"/>
      <c r="Q44" s="58"/>
      <c r="R44" s="4" t="s">
        <v>33</v>
      </c>
      <c r="S44" s="5"/>
      <c r="T44" s="5"/>
      <c r="U44" s="5"/>
      <c r="V44" s="5"/>
      <c r="W44" s="5"/>
      <c r="X44" s="5"/>
      <c r="Y44" s="12"/>
      <c r="Z44" s="44"/>
      <c r="AA44" s="44"/>
      <c r="AB44" s="44"/>
      <c r="AC44" s="46"/>
      <c r="AD44" s="47"/>
      <c r="AE44" s="47"/>
      <c r="AF44" s="47"/>
      <c r="AG44" s="42"/>
      <c r="AH44" s="46"/>
      <c r="AI44" s="47"/>
      <c r="AJ44" s="47"/>
      <c r="AK44" s="47"/>
      <c r="AL44" s="59" t="s">
        <v>63</v>
      </c>
      <c r="AN44" s="19"/>
      <c r="AO44"/>
    </row>
    <row r="45" spans="2:41" ht="14.25" customHeight="1">
      <c r="B45" s="1119"/>
      <c r="C45" s="1121"/>
      <c r="D45" s="56"/>
      <c r="E45" s="1123" t="s">
        <v>83</v>
      </c>
      <c r="F45" s="1123"/>
      <c r="G45" s="1123"/>
      <c r="H45" s="1123"/>
      <c r="I45" s="1123"/>
      <c r="J45" s="1123"/>
      <c r="K45" s="1123"/>
      <c r="L45" s="1123"/>
      <c r="M45" s="57"/>
      <c r="N45" s="58"/>
      <c r="O45" s="40"/>
      <c r="P45" s="41"/>
      <c r="Q45" s="58"/>
      <c r="R45" s="4" t="s">
        <v>33</v>
      </c>
      <c r="S45" s="5"/>
      <c r="T45" s="5"/>
      <c r="U45" s="5"/>
      <c r="V45" s="5"/>
      <c r="W45" s="5"/>
      <c r="X45" s="5"/>
      <c r="Y45" s="12"/>
      <c r="Z45" s="44"/>
      <c r="AA45" s="44"/>
      <c r="AB45" s="44"/>
      <c r="AC45" s="46"/>
      <c r="AD45" s="47"/>
      <c r="AE45" s="47"/>
      <c r="AF45" s="47"/>
      <c r="AG45" s="42"/>
      <c r="AH45" s="46"/>
      <c r="AI45" s="47"/>
      <c r="AJ45" s="47"/>
      <c r="AK45" s="47"/>
      <c r="AL45" s="59" t="s">
        <v>63</v>
      </c>
      <c r="AN45" s="19"/>
      <c r="AO45"/>
    </row>
    <row r="46" spans="2:41" ht="14.25" customHeight="1">
      <c r="B46" s="1119"/>
      <c r="C46" s="1121"/>
      <c r="D46" s="56"/>
      <c r="E46" s="1123" t="s">
        <v>84</v>
      </c>
      <c r="F46" s="1123"/>
      <c r="G46" s="1123"/>
      <c r="H46" s="1123"/>
      <c r="I46" s="1123"/>
      <c r="J46" s="1123"/>
      <c r="K46" s="1123"/>
      <c r="L46" s="1123"/>
      <c r="M46" s="57"/>
      <c r="N46" s="58"/>
      <c r="O46" s="40"/>
      <c r="P46" s="41"/>
      <c r="Q46" s="58"/>
      <c r="R46" s="4" t="s">
        <v>33</v>
      </c>
      <c r="S46" s="5"/>
      <c r="T46" s="5"/>
      <c r="U46" s="5"/>
      <c r="V46" s="5"/>
      <c r="W46" s="5"/>
      <c r="X46" s="5"/>
      <c r="Y46" s="12"/>
      <c r="Z46" s="44"/>
      <c r="AA46" s="44"/>
      <c r="AB46" s="44"/>
      <c r="AC46" s="46"/>
      <c r="AD46" s="47"/>
      <c r="AE46" s="47"/>
      <c r="AF46" s="47"/>
      <c r="AG46" s="42"/>
      <c r="AH46" s="46"/>
      <c r="AI46" s="47"/>
      <c r="AJ46" s="47"/>
      <c r="AK46" s="47"/>
      <c r="AL46" s="59" t="s">
        <v>63</v>
      </c>
      <c r="AN46" s="19"/>
      <c r="AO46"/>
    </row>
    <row r="47" spans="2:41" ht="14.25" customHeight="1">
      <c r="B47" s="1119"/>
      <c r="C47" s="1121"/>
      <c r="D47" s="56"/>
      <c r="E47" s="1123" t="s">
        <v>85</v>
      </c>
      <c r="F47" s="1123"/>
      <c r="G47" s="1123"/>
      <c r="H47" s="1123"/>
      <c r="I47" s="1123"/>
      <c r="J47" s="1123"/>
      <c r="K47" s="1123"/>
      <c r="L47" s="1123"/>
      <c r="M47" s="57"/>
      <c r="N47" s="58"/>
      <c r="O47" s="40"/>
      <c r="P47" s="41"/>
      <c r="Q47" s="58"/>
      <c r="R47" s="4" t="s">
        <v>33</v>
      </c>
      <c r="S47" s="5"/>
      <c r="T47" s="5"/>
      <c r="U47" s="5"/>
      <c r="V47" s="5"/>
      <c r="W47" s="5"/>
      <c r="X47" s="5"/>
      <c r="Y47" s="12"/>
      <c r="Z47" s="44"/>
      <c r="AA47" s="44"/>
      <c r="AB47" s="44"/>
      <c r="AC47" s="46"/>
      <c r="AD47" s="47"/>
      <c r="AE47" s="47"/>
      <c r="AF47" s="47"/>
      <c r="AG47" s="42"/>
      <c r="AH47" s="46"/>
      <c r="AI47" s="47"/>
      <c r="AJ47" s="47"/>
      <c r="AK47" s="47"/>
      <c r="AL47" s="59" t="s">
        <v>63</v>
      </c>
      <c r="AN47" s="19"/>
      <c r="AO47"/>
    </row>
    <row r="48" spans="2:41" ht="14.25" customHeight="1">
      <c r="B48" s="1117" t="s">
        <v>86</v>
      </c>
      <c r="C48" s="1117"/>
      <c r="D48" s="1117"/>
      <c r="E48" s="1117"/>
      <c r="F48" s="1117"/>
      <c r="G48" s="1117"/>
      <c r="H48" s="1117"/>
      <c r="I48" s="1117"/>
      <c r="J48" s="1117"/>
      <c r="K48" s="1117"/>
      <c r="L48" s="81"/>
      <c r="M48" s="82"/>
      <c r="N48" s="82"/>
      <c r="O48" s="82"/>
      <c r="P48" s="82"/>
      <c r="Q48" s="82"/>
      <c r="R48" s="83"/>
      <c r="S48" s="83"/>
      <c r="T48" s="83"/>
      <c r="U48" s="84"/>
      <c r="V48" s="12"/>
      <c r="W48" s="13"/>
      <c r="X48" s="4"/>
      <c r="Y48" s="13"/>
      <c r="Z48" s="44"/>
      <c r="AA48" s="44"/>
      <c r="AB48" s="44"/>
      <c r="AC48" s="47"/>
      <c r="AD48" s="47"/>
      <c r="AE48" s="47"/>
      <c r="AF48" s="47"/>
      <c r="AG48" s="47"/>
      <c r="AH48" s="85"/>
      <c r="AI48" s="47"/>
      <c r="AJ48" s="47"/>
      <c r="AK48" s="47"/>
      <c r="AL48" s="42"/>
      <c r="AN48" s="19"/>
      <c r="AO48"/>
    </row>
    <row r="49" spans="2:41" ht="14.25" customHeight="1">
      <c r="B49" s="1118" t="s">
        <v>87</v>
      </c>
      <c r="C49" s="1118"/>
      <c r="D49" s="1118"/>
      <c r="E49" s="1118"/>
      <c r="F49" s="1118"/>
      <c r="G49" s="1118"/>
      <c r="H49" s="1118"/>
      <c r="I49" s="1118"/>
      <c r="J49" s="1118"/>
      <c r="K49" s="1118"/>
      <c r="L49" s="86"/>
      <c r="M49" s="41"/>
      <c r="N49" s="41"/>
      <c r="O49" s="41"/>
      <c r="P49" s="41"/>
      <c r="Q49" s="41"/>
      <c r="R49" s="13"/>
      <c r="S49" s="13"/>
      <c r="T49" s="13"/>
      <c r="U49" s="13"/>
      <c r="V49" s="18"/>
      <c r="W49" s="18"/>
      <c r="X49" s="18"/>
      <c r="Y49" s="18"/>
      <c r="Z49" s="87"/>
      <c r="AA49" s="87"/>
      <c r="AB49" s="87"/>
      <c r="AC49" s="8"/>
      <c r="AD49" s="8"/>
      <c r="AE49" s="8"/>
      <c r="AF49" s="8"/>
      <c r="AG49" s="8"/>
      <c r="AH49" s="53"/>
      <c r="AI49" s="8"/>
      <c r="AJ49" s="8"/>
      <c r="AK49" s="8"/>
      <c r="AL49" s="9"/>
      <c r="AN49" s="19"/>
      <c r="AO49"/>
    </row>
    <row r="50" spans="2:41" ht="14.25" customHeight="1">
      <c r="B50" s="1111" t="s">
        <v>34</v>
      </c>
      <c r="C50" s="1111"/>
      <c r="D50" s="1111"/>
      <c r="E50" s="1111"/>
      <c r="F50" s="1111"/>
      <c r="G50" s="1111"/>
      <c r="H50" s="1111"/>
      <c r="I50" s="1111"/>
      <c r="J50" s="1111"/>
      <c r="K50" s="1111"/>
      <c r="L50" s="81"/>
      <c r="M50" s="82"/>
      <c r="N50" s="82"/>
      <c r="O50" s="82"/>
      <c r="P50" s="82"/>
      <c r="Q50" s="82"/>
      <c r="R50" s="83"/>
      <c r="S50" s="83"/>
      <c r="T50" s="83"/>
      <c r="U50" s="84"/>
      <c r="V50" s="17" t="s">
        <v>35</v>
      </c>
      <c r="W50" s="13"/>
      <c r="X50" s="13"/>
      <c r="Y50" s="13"/>
      <c r="Z50" s="44"/>
      <c r="AA50" s="44"/>
      <c r="AB50" s="44"/>
      <c r="AC50" s="47"/>
      <c r="AD50" s="47"/>
      <c r="AE50" s="47"/>
      <c r="AF50" s="47"/>
      <c r="AG50" s="47"/>
      <c r="AH50" s="85"/>
      <c r="AI50" s="47"/>
      <c r="AJ50" s="47"/>
      <c r="AK50" s="47"/>
      <c r="AL50" s="42"/>
      <c r="AN50" s="19"/>
      <c r="AO50"/>
    </row>
    <row r="51" spans="2:41" ht="14.25" customHeight="1">
      <c r="B51" s="1112" t="s">
        <v>36</v>
      </c>
      <c r="C51" s="1112"/>
      <c r="D51" s="1112"/>
      <c r="E51" s="1112"/>
      <c r="F51" s="1112"/>
      <c r="G51" s="1112"/>
      <c r="H51" s="1112"/>
      <c r="I51" s="1112"/>
      <c r="J51" s="1112"/>
      <c r="K51" s="1112"/>
      <c r="L51" s="88"/>
      <c r="M51" s="41"/>
      <c r="N51" s="41"/>
      <c r="O51" s="41"/>
      <c r="P51" s="41"/>
      <c r="Q51" s="41"/>
      <c r="R51" s="13"/>
      <c r="S51" s="13"/>
      <c r="T51" s="13"/>
      <c r="U51" s="13"/>
      <c r="V51" s="13"/>
      <c r="W51" s="15"/>
      <c r="X51" s="15"/>
      <c r="Y51" s="15"/>
      <c r="Z51" s="66"/>
      <c r="AA51" s="66"/>
      <c r="AB51" s="66"/>
      <c r="AC51" s="23"/>
      <c r="AD51" s="23"/>
      <c r="AE51" s="23"/>
      <c r="AF51" s="23"/>
      <c r="AG51" s="23"/>
      <c r="AH51" s="50"/>
      <c r="AI51" s="23"/>
      <c r="AJ51" s="23"/>
      <c r="AK51" s="23"/>
      <c r="AL51" s="7"/>
      <c r="AN51" s="19"/>
      <c r="AO51"/>
    </row>
    <row r="52" spans="2:41" ht="14.25" customHeight="1">
      <c r="B52" s="1113" t="s">
        <v>37</v>
      </c>
      <c r="C52" s="1113"/>
      <c r="D52" s="1113"/>
      <c r="E52" s="1113"/>
      <c r="F52" s="1113"/>
      <c r="G52" s="1113"/>
      <c r="H52" s="1113"/>
      <c r="I52" s="1113"/>
      <c r="J52" s="1113"/>
      <c r="K52" s="1113"/>
      <c r="L52" s="1113"/>
      <c r="M52" s="1113"/>
      <c r="N52" s="1113"/>
      <c r="O52" s="89"/>
      <c r="P52" s="90"/>
      <c r="Q52" s="91"/>
      <c r="R52" s="91"/>
      <c r="S52" s="91"/>
      <c r="T52" s="91"/>
      <c r="U52" s="3"/>
      <c r="V52" s="12"/>
      <c r="W52" s="13"/>
      <c r="X52" s="13"/>
      <c r="Y52" s="13"/>
      <c r="Z52" s="44"/>
      <c r="AA52" s="44"/>
      <c r="AB52" s="44"/>
      <c r="AC52" s="47"/>
      <c r="AD52" s="47"/>
      <c r="AE52" s="47"/>
      <c r="AF52" s="47"/>
      <c r="AG52" s="47"/>
      <c r="AH52" s="85"/>
      <c r="AI52" s="47"/>
      <c r="AJ52" s="47"/>
      <c r="AK52" s="47"/>
      <c r="AL52" s="42"/>
      <c r="AN52" s="19"/>
      <c r="AO52"/>
    </row>
    <row r="53" spans="2:41" ht="14.25" customHeight="1">
      <c r="B53" s="1114" t="s">
        <v>38</v>
      </c>
      <c r="C53" s="1115" t="s">
        <v>39</v>
      </c>
      <c r="D53" s="1115"/>
      <c r="E53" s="1115"/>
      <c r="F53" s="1115"/>
      <c r="G53" s="1115"/>
      <c r="H53" s="1115"/>
      <c r="I53" s="1115"/>
      <c r="J53" s="1115"/>
      <c r="K53" s="1115"/>
      <c r="L53" s="1115"/>
      <c r="M53" s="1115"/>
      <c r="N53" s="1115"/>
      <c r="O53" s="1115"/>
      <c r="P53" s="1115"/>
      <c r="Q53" s="1115"/>
      <c r="R53" s="1115"/>
      <c r="S53" s="1115"/>
      <c r="T53" s="1115"/>
      <c r="U53" s="1115" t="s">
        <v>40</v>
      </c>
      <c r="V53" s="1115"/>
      <c r="W53" s="1115"/>
      <c r="X53" s="1115"/>
      <c r="Y53" s="1115"/>
      <c r="Z53" s="1115"/>
      <c r="AA53" s="1115"/>
      <c r="AB53" s="1115"/>
      <c r="AC53" s="1115"/>
      <c r="AD53" s="1115"/>
      <c r="AE53" s="1115"/>
      <c r="AF53" s="1115"/>
      <c r="AG53" s="1115"/>
      <c r="AH53" s="1115"/>
      <c r="AI53" s="1115"/>
      <c r="AJ53" s="1115"/>
      <c r="AK53" s="1115"/>
      <c r="AL53" s="1115"/>
      <c r="AN53" s="19"/>
      <c r="AO53"/>
    </row>
    <row r="54" spans="2:41">
      <c r="B54" s="1114"/>
      <c r="C54" s="1116"/>
      <c r="D54" s="1116"/>
      <c r="E54" s="1116"/>
      <c r="F54" s="1116"/>
      <c r="G54" s="1116"/>
      <c r="H54" s="1116"/>
      <c r="I54" s="1116"/>
      <c r="J54" s="1116"/>
      <c r="K54" s="1116"/>
      <c r="L54" s="1116"/>
      <c r="M54" s="1116"/>
      <c r="N54" s="1116"/>
      <c r="O54" s="1116"/>
      <c r="P54" s="1116"/>
      <c r="Q54" s="1116"/>
      <c r="R54" s="1116"/>
      <c r="S54" s="1116"/>
      <c r="T54" s="1116"/>
      <c r="U54" s="1116"/>
      <c r="V54" s="1116"/>
      <c r="W54" s="1116"/>
      <c r="X54" s="1116"/>
      <c r="Y54" s="1116"/>
      <c r="Z54" s="1116"/>
      <c r="AA54" s="1116"/>
      <c r="AB54" s="1116"/>
      <c r="AC54" s="1116"/>
      <c r="AD54" s="1116"/>
      <c r="AE54" s="1116"/>
      <c r="AF54" s="1116"/>
      <c r="AG54" s="1116"/>
      <c r="AH54" s="1116"/>
      <c r="AI54" s="1116"/>
      <c r="AJ54" s="1116"/>
      <c r="AK54" s="1116"/>
      <c r="AL54" s="1116"/>
      <c r="AN54" s="19"/>
      <c r="AO54"/>
    </row>
    <row r="55" spans="2:41">
      <c r="B55" s="1114"/>
      <c r="C55" s="1116"/>
      <c r="D55" s="1116"/>
      <c r="E55" s="1116"/>
      <c r="F55" s="1116"/>
      <c r="G55" s="1116"/>
      <c r="H55" s="1116"/>
      <c r="I55" s="1116"/>
      <c r="J55" s="1116"/>
      <c r="K55" s="1116"/>
      <c r="L55" s="1116"/>
      <c r="M55" s="1116"/>
      <c r="N55" s="1116"/>
      <c r="O55" s="1116"/>
      <c r="P55" s="1116"/>
      <c r="Q55" s="1116"/>
      <c r="R55" s="1116"/>
      <c r="S55" s="1116"/>
      <c r="T55" s="1116"/>
      <c r="U55" s="1116"/>
      <c r="V55" s="1116"/>
      <c r="W55" s="1116"/>
      <c r="X55" s="1116"/>
      <c r="Y55" s="1116"/>
      <c r="Z55" s="1116"/>
      <c r="AA55" s="1116"/>
      <c r="AB55" s="1116"/>
      <c r="AC55" s="1116"/>
      <c r="AD55" s="1116"/>
      <c r="AE55" s="1116"/>
      <c r="AF55" s="1116"/>
      <c r="AG55" s="1116"/>
      <c r="AH55" s="1116"/>
      <c r="AI55" s="1116"/>
      <c r="AJ55" s="1116"/>
      <c r="AK55" s="1116"/>
      <c r="AL55" s="1116"/>
      <c r="AN55" s="19"/>
      <c r="AO55"/>
    </row>
    <row r="56" spans="2:41">
      <c r="B56" s="1114"/>
      <c r="C56" s="1116"/>
      <c r="D56" s="1116"/>
      <c r="E56" s="1116"/>
      <c r="F56" s="1116"/>
      <c r="G56" s="1116"/>
      <c r="H56" s="1116"/>
      <c r="I56" s="1116"/>
      <c r="J56" s="1116"/>
      <c r="K56" s="1116"/>
      <c r="L56" s="1116"/>
      <c r="M56" s="1116"/>
      <c r="N56" s="1116"/>
      <c r="O56" s="1116"/>
      <c r="P56" s="1116"/>
      <c r="Q56" s="1116"/>
      <c r="R56" s="1116"/>
      <c r="S56" s="1116"/>
      <c r="T56" s="1116"/>
      <c r="U56" s="1116"/>
      <c r="V56" s="1116"/>
      <c r="W56" s="1116"/>
      <c r="X56" s="1116"/>
      <c r="Y56" s="1116"/>
      <c r="Z56" s="1116"/>
      <c r="AA56" s="1116"/>
      <c r="AB56" s="1116"/>
      <c r="AC56" s="1116"/>
      <c r="AD56" s="1116"/>
      <c r="AE56" s="1116"/>
      <c r="AF56" s="1116"/>
      <c r="AG56" s="1116"/>
      <c r="AH56" s="1116"/>
      <c r="AI56" s="1116"/>
      <c r="AJ56" s="1116"/>
      <c r="AK56" s="1116"/>
      <c r="AL56" s="1116"/>
      <c r="AN56" s="19"/>
      <c r="AO56"/>
    </row>
    <row r="57" spans="2:41">
      <c r="B57" s="1114"/>
      <c r="C57" s="1116"/>
      <c r="D57" s="1116"/>
      <c r="E57" s="1116"/>
      <c r="F57" s="1116"/>
      <c r="G57" s="1116"/>
      <c r="H57" s="1116"/>
      <c r="I57" s="1116"/>
      <c r="J57" s="1116"/>
      <c r="K57" s="1116"/>
      <c r="L57" s="1116"/>
      <c r="M57" s="1116"/>
      <c r="N57" s="1116"/>
      <c r="O57" s="1116"/>
      <c r="P57" s="1116"/>
      <c r="Q57" s="1116"/>
      <c r="R57" s="1116"/>
      <c r="S57" s="1116"/>
      <c r="T57" s="1116"/>
      <c r="U57" s="1116"/>
      <c r="V57" s="1116"/>
      <c r="W57" s="1116"/>
      <c r="X57" s="1116"/>
      <c r="Y57" s="1116"/>
      <c r="Z57" s="1116"/>
      <c r="AA57" s="1116"/>
      <c r="AB57" s="1116"/>
      <c r="AC57" s="1116"/>
      <c r="AD57" s="1116"/>
      <c r="AE57" s="1116"/>
      <c r="AF57" s="1116"/>
      <c r="AG57" s="1116"/>
      <c r="AH57" s="1116"/>
      <c r="AI57" s="1116"/>
      <c r="AJ57" s="1116"/>
      <c r="AK57" s="1116"/>
      <c r="AL57" s="1116"/>
      <c r="AN57" s="19"/>
      <c r="AO57"/>
    </row>
    <row r="58" spans="2:41" ht="14.25" customHeight="1">
      <c r="B58" s="1110" t="s">
        <v>41</v>
      </c>
      <c r="C58" s="1110"/>
      <c r="D58" s="1110"/>
      <c r="E58" s="1110"/>
      <c r="F58" s="1110"/>
      <c r="G58" s="1111" t="s">
        <v>42</v>
      </c>
      <c r="H58" s="1111"/>
      <c r="I58" s="1111"/>
      <c r="J58" s="1111"/>
      <c r="K58" s="1111"/>
      <c r="L58" s="1111"/>
      <c r="M58" s="1111"/>
      <c r="N58" s="1111"/>
      <c r="O58" s="1111"/>
      <c r="P58" s="1111"/>
      <c r="Q58" s="1111"/>
      <c r="R58" s="1111"/>
      <c r="S58" s="1111"/>
      <c r="T58" s="1111"/>
      <c r="U58" s="1111"/>
      <c r="V58" s="1111"/>
      <c r="W58" s="1111"/>
      <c r="X58" s="1111"/>
      <c r="Y58" s="1111"/>
      <c r="Z58" s="1111"/>
      <c r="AA58" s="1111"/>
      <c r="AB58" s="1111"/>
      <c r="AC58" s="1111"/>
      <c r="AD58" s="1111"/>
      <c r="AE58" s="1111"/>
      <c r="AF58" s="1111"/>
      <c r="AG58" s="1111"/>
      <c r="AH58" s="1111"/>
      <c r="AI58" s="1111"/>
      <c r="AJ58" s="1111"/>
      <c r="AK58" s="1111"/>
      <c r="AL58" s="1111"/>
      <c r="AN58" s="19"/>
      <c r="AO58"/>
    </row>
    <row r="59" spans="2:41">
      <c r="B59"/>
      <c r="AN59"/>
      <c r="AO59"/>
    </row>
    <row r="60" spans="2:41" ht="14.25">
      <c r="B60" s="92" t="s">
        <v>43</v>
      </c>
      <c r="AN60"/>
      <c r="AO60"/>
    </row>
    <row r="61" spans="2:41" ht="14.25">
      <c r="B61" s="92" t="s">
        <v>88</v>
      </c>
      <c r="AN61"/>
      <c r="AO61"/>
    </row>
    <row r="62" spans="2:41" ht="14.25">
      <c r="B62" s="92" t="s">
        <v>89</v>
      </c>
      <c r="AN62"/>
      <c r="AO62"/>
    </row>
    <row r="63" spans="2:41" ht="14.25">
      <c r="B63" s="92" t="s">
        <v>90</v>
      </c>
      <c r="AN63"/>
      <c r="AO63"/>
    </row>
    <row r="64" spans="2:41" ht="14.25">
      <c r="B64" s="92" t="s">
        <v>44</v>
      </c>
      <c r="AN64"/>
      <c r="AO64"/>
    </row>
    <row r="65" spans="2:41" ht="14.25">
      <c r="B65" s="92" t="s">
        <v>45</v>
      </c>
      <c r="AN65"/>
      <c r="AO65"/>
    </row>
    <row r="66" spans="2:41" ht="14.25">
      <c r="B66" s="92" t="s">
        <v>91</v>
      </c>
      <c r="AN66" s="19"/>
      <c r="AO66" s="21"/>
    </row>
    <row r="67" spans="2:41" ht="14.25">
      <c r="B67" s="92" t="s">
        <v>92</v>
      </c>
    </row>
    <row r="68" spans="2:41" ht="14.25">
      <c r="B68" s="92" t="s">
        <v>93</v>
      </c>
    </row>
    <row r="69" spans="2:41" ht="14.25">
      <c r="B69" s="92" t="s">
        <v>94</v>
      </c>
    </row>
    <row r="70" spans="2:41" ht="14.25">
      <c r="B70" s="92" t="s">
        <v>95</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46</v>
      </c>
    </row>
    <row r="86" spans="2:2" ht="12.75" customHeight="1">
      <c r="B86" s="94" t="s">
        <v>47</v>
      </c>
    </row>
    <row r="87" spans="2:2" ht="12.75" customHeight="1">
      <c r="B87" s="94" t="s">
        <v>48</v>
      </c>
    </row>
    <row r="88" spans="2:2" ht="12.75" customHeight="1">
      <c r="B88" s="94" t="s">
        <v>49</v>
      </c>
    </row>
    <row r="89" spans="2:2" ht="12.75" customHeight="1">
      <c r="B89" s="94" t="s">
        <v>50</v>
      </c>
    </row>
    <row r="90" spans="2:2" ht="12.75" customHeight="1">
      <c r="B90" s="94" t="s">
        <v>51</v>
      </c>
    </row>
    <row r="91" spans="2:2" ht="12.75" customHeight="1">
      <c r="B91" s="94" t="s">
        <v>52</v>
      </c>
    </row>
    <row r="92" spans="2:2" ht="12.75" customHeight="1">
      <c r="B92" s="94" t="s">
        <v>53</v>
      </c>
    </row>
  </sheetData>
  <sheetProtection selectLockedCells="1" selectUnlockedCells="1"/>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4"/>
  <pageMargins left="0.39374999999999999" right="0" top="0.59027777777777779" bottom="0"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E2" sqref="E2"/>
    </sheetView>
  </sheetViews>
  <sheetFormatPr defaultColWidth="3.5" defaultRowHeight="13.5"/>
  <cols>
    <col min="1" max="1" width="1.25" style="125" customWidth="1"/>
    <col min="2" max="2" width="3" style="124" customWidth="1"/>
    <col min="3" max="6" width="3.5" style="125" customWidth="1"/>
    <col min="7" max="7" width="1.5" style="125" customWidth="1"/>
    <col min="8" max="8" width="3.5" style="125" customWidth="1"/>
    <col min="9" max="25" width="3.5" style="125"/>
    <col min="26" max="26" width="1" style="125" customWidth="1"/>
    <col min="27" max="27" width="4" style="125" customWidth="1"/>
    <col min="28" max="28" width="2.375" style="125" customWidth="1"/>
    <col min="29" max="29" width="4" style="125" customWidth="1"/>
    <col min="30" max="30" width="1.25" style="125" customWidth="1"/>
    <col min="31" max="16384" width="3.5" style="125"/>
  </cols>
  <sheetData>
    <row r="1" spans="2:37" s="95" customFormat="1"/>
    <row r="2" spans="2:37" s="95" customFormat="1">
      <c r="B2" s="95" t="s">
        <v>150</v>
      </c>
    </row>
    <row r="3" spans="2:37" s="95" customFormat="1" ht="47.25" customHeight="1">
      <c r="B3" s="816" t="s">
        <v>151</v>
      </c>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row>
    <row r="4" spans="2:37" s="95" customFormat="1" ht="23.25" customHeight="1">
      <c r="B4" s="800" t="s">
        <v>102</v>
      </c>
      <c r="C4" s="800"/>
      <c r="D4" s="800"/>
      <c r="E4" s="800"/>
      <c r="F4" s="800"/>
      <c r="G4" s="796"/>
      <c r="H4" s="797"/>
      <c r="I4" s="797"/>
      <c r="J4" s="797"/>
      <c r="K4" s="797"/>
      <c r="L4" s="797"/>
      <c r="M4" s="797"/>
      <c r="N4" s="797"/>
      <c r="O4" s="797"/>
      <c r="P4" s="797"/>
      <c r="Q4" s="797"/>
      <c r="R4" s="797"/>
      <c r="S4" s="797"/>
      <c r="T4" s="797"/>
      <c r="U4" s="797"/>
      <c r="V4" s="797"/>
      <c r="W4" s="797"/>
      <c r="X4" s="797"/>
      <c r="Y4" s="797"/>
      <c r="Z4" s="797"/>
      <c r="AA4" s="797"/>
      <c r="AB4" s="797"/>
      <c r="AC4" s="798"/>
    </row>
    <row r="5" spans="2:37" s="95" customFormat="1" ht="23.25" customHeight="1">
      <c r="B5" s="796" t="s">
        <v>123</v>
      </c>
      <c r="C5" s="797"/>
      <c r="D5" s="797"/>
      <c r="E5" s="797"/>
      <c r="F5" s="798"/>
      <c r="G5" s="171"/>
      <c r="H5" s="129" t="s">
        <v>96</v>
      </c>
      <c r="I5" s="146" t="s">
        <v>103</v>
      </c>
      <c r="J5" s="146"/>
      <c r="K5" s="146"/>
      <c r="L5" s="146"/>
      <c r="M5" s="96" t="s">
        <v>96</v>
      </c>
      <c r="N5" s="146" t="s">
        <v>104</v>
      </c>
      <c r="O5" s="146"/>
      <c r="P5" s="146"/>
      <c r="Q5" s="146"/>
      <c r="R5" s="96" t="s">
        <v>96</v>
      </c>
      <c r="S5" s="146" t="s">
        <v>105</v>
      </c>
      <c r="T5" s="146"/>
      <c r="U5" s="146"/>
      <c r="V5" s="129"/>
      <c r="W5" s="129"/>
      <c r="X5" s="129"/>
      <c r="Y5" s="129"/>
      <c r="Z5" s="129"/>
      <c r="AA5" s="129"/>
      <c r="AB5" s="129"/>
      <c r="AC5" s="130"/>
    </row>
    <row r="6" spans="2:37" s="95" customFormat="1" ht="23.25" customHeight="1">
      <c r="B6" s="804" t="s">
        <v>152</v>
      </c>
      <c r="C6" s="805"/>
      <c r="D6" s="805"/>
      <c r="E6" s="805"/>
      <c r="F6" s="806"/>
      <c r="G6" s="98"/>
      <c r="H6" s="96" t="s">
        <v>96</v>
      </c>
      <c r="I6" s="119" t="s">
        <v>153</v>
      </c>
      <c r="J6" s="99"/>
      <c r="K6" s="99"/>
      <c r="L6" s="99"/>
      <c r="M6" s="99"/>
      <c r="N6" s="99"/>
      <c r="O6" s="99"/>
      <c r="P6" s="99"/>
      <c r="Q6" s="96" t="s">
        <v>96</v>
      </c>
      <c r="R6" s="119" t="s">
        <v>154</v>
      </c>
      <c r="S6" s="99"/>
      <c r="T6" s="99"/>
      <c r="U6" s="99"/>
      <c r="V6" s="132"/>
      <c r="W6" s="132"/>
      <c r="X6" s="132"/>
      <c r="Y6" s="132"/>
      <c r="Z6" s="132"/>
      <c r="AA6" s="132"/>
      <c r="AB6" s="132"/>
      <c r="AC6" s="133"/>
    </row>
    <row r="7" spans="2:37" s="95" customFormat="1" ht="23.25" customHeight="1">
      <c r="B7" s="810"/>
      <c r="C7" s="811"/>
      <c r="D7" s="811"/>
      <c r="E7" s="811"/>
      <c r="F7" s="812"/>
      <c r="G7" s="101"/>
      <c r="H7" s="135" t="s">
        <v>96</v>
      </c>
      <c r="I7" s="139" t="s">
        <v>155</v>
      </c>
      <c r="J7" s="102"/>
      <c r="K7" s="102"/>
      <c r="L7" s="102"/>
      <c r="M7" s="102"/>
      <c r="N7" s="102"/>
      <c r="O7" s="102"/>
      <c r="P7" s="102"/>
      <c r="Q7" s="135" t="s">
        <v>96</v>
      </c>
      <c r="R7" s="139" t="s">
        <v>156</v>
      </c>
      <c r="S7" s="102"/>
      <c r="T7" s="102"/>
      <c r="U7" s="102"/>
      <c r="V7" s="135"/>
      <c r="W7" s="135"/>
      <c r="X7" s="135"/>
      <c r="Y7" s="135"/>
      <c r="Z7" s="135"/>
      <c r="AA7" s="135"/>
      <c r="AB7" s="135"/>
      <c r="AC7" s="136"/>
    </row>
    <row r="8" spans="2:37" s="137" customFormat="1"/>
    <row r="9" spans="2:37" s="95" customFormat="1">
      <c r="B9" s="95" t="s">
        <v>157</v>
      </c>
    </row>
    <row r="10" spans="2:37" s="95" customFormat="1" ht="7.5" customHeight="1"/>
    <row r="11" spans="2:37" s="95" customFormat="1" ht="10.5" customHeight="1">
      <c r="B11" s="98"/>
      <c r="C11" s="119"/>
      <c r="D11" s="119"/>
      <c r="E11" s="119"/>
      <c r="F11" s="97"/>
      <c r="G11" s="119"/>
      <c r="H11" s="119"/>
      <c r="I11" s="119"/>
      <c r="J11" s="119"/>
      <c r="K11" s="119"/>
      <c r="L11" s="119"/>
      <c r="M11" s="119"/>
      <c r="N11" s="119"/>
      <c r="O11" s="119"/>
      <c r="P11" s="119"/>
      <c r="Q11" s="119"/>
      <c r="R11" s="119"/>
      <c r="S11" s="119"/>
      <c r="T11" s="119"/>
      <c r="U11" s="119"/>
      <c r="V11" s="119"/>
      <c r="W11" s="119"/>
      <c r="X11" s="119"/>
      <c r="Y11" s="119"/>
      <c r="Z11" s="119"/>
      <c r="AA11" s="98"/>
      <c r="AB11" s="119"/>
      <c r="AC11" s="97"/>
    </row>
    <row r="12" spans="2:37" s="95" customFormat="1" ht="30" customHeight="1">
      <c r="B12" s="818" t="s">
        <v>158</v>
      </c>
      <c r="C12" s="819"/>
      <c r="D12" s="819"/>
      <c r="E12" s="819"/>
      <c r="F12" s="820"/>
      <c r="G12" s="137"/>
      <c r="H12" s="173" t="s">
        <v>159</v>
      </c>
      <c r="I12" s="824" t="s">
        <v>160</v>
      </c>
      <c r="J12" s="825"/>
      <c r="K12" s="825"/>
      <c r="L12" s="825"/>
      <c r="M12" s="825"/>
      <c r="N12" s="825"/>
      <c r="O12" s="825"/>
      <c r="P12" s="825"/>
      <c r="Q12" s="825"/>
      <c r="R12" s="825"/>
      <c r="S12" s="796"/>
      <c r="T12" s="797"/>
      <c r="U12" s="130" t="s">
        <v>161</v>
      </c>
      <c r="V12" s="96"/>
      <c r="W12" s="96"/>
      <c r="X12" s="96"/>
      <c r="Y12" s="96"/>
      <c r="Z12" s="137"/>
      <c r="AA12" s="174" t="s">
        <v>108</v>
      </c>
      <c r="AB12" s="175" t="s">
        <v>109</v>
      </c>
      <c r="AC12" s="176" t="s">
        <v>110</v>
      </c>
      <c r="AD12" s="137"/>
      <c r="AE12" s="137"/>
      <c r="AF12" s="137"/>
      <c r="AK12" s="110"/>
    </row>
    <row r="13" spans="2:37" s="95" customFormat="1" ht="43.5" customHeight="1">
      <c r="B13" s="818"/>
      <c r="C13" s="819"/>
      <c r="D13" s="819"/>
      <c r="E13" s="819"/>
      <c r="F13" s="820"/>
      <c r="G13" s="137"/>
      <c r="H13" s="173" t="s">
        <v>162</v>
      </c>
      <c r="I13" s="821" t="s">
        <v>163</v>
      </c>
      <c r="J13" s="822"/>
      <c r="K13" s="822"/>
      <c r="L13" s="822"/>
      <c r="M13" s="822"/>
      <c r="N13" s="822"/>
      <c r="O13" s="822"/>
      <c r="P13" s="822"/>
      <c r="Q13" s="822"/>
      <c r="R13" s="823"/>
      <c r="S13" s="796"/>
      <c r="T13" s="797"/>
      <c r="U13" s="130" t="s">
        <v>161</v>
      </c>
      <c r="V13" s="137" t="s">
        <v>164</v>
      </c>
      <c r="W13" s="817" t="s">
        <v>165</v>
      </c>
      <c r="X13" s="817"/>
      <c r="Y13" s="817"/>
      <c r="Z13" s="154"/>
      <c r="AA13" s="155" t="s">
        <v>96</v>
      </c>
      <c r="AB13" s="96" t="s">
        <v>109</v>
      </c>
      <c r="AC13" s="107" t="s">
        <v>96</v>
      </c>
      <c r="AE13" s="137"/>
      <c r="AF13" s="137"/>
      <c r="AK13" s="110"/>
    </row>
    <row r="14" spans="2:37" s="95" customFormat="1" ht="7.5" customHeight="1">
      <c r="B14" s="101"/>
      <c r="C14" s="139"/>
      <c r="D14" s="139"/>
      <c r="E14" s="139"/>
      <c r="F14" s="100"/>
      <c r="G14" s="139"/>
      <c r="H14" s="139"/>
      <c r="I14" s="139"/>
      <c r="J14" s="139"/>
      <c r="K14" s="139"/>
      <c r="L14" s="139"/>
      <c r="M14" s="139"/>
      <c r="N14" s="139"/>
      <c r="O14" s="139"/>
      <c r="P14" s="139"/>
      <c r="Q14" s="139"/>
      <c r="R14" s="139"/>
      <c r="S14" s="139"/>
      <c r="T14" s="139"/>
      <c r="U14" s="139"/>
      <c r="V14" s="139"/>
      <c r="W14" s="139"/>
      <c r="X14" s="139"/>
      <c r="Y14" s="139"/>
      <c r="Z14" s="139"/>
      <c r="AA14" s="101"/>
      <c r="AB14" s="139"/>
      <c r="AC14" s="100"/>
      <c r="AD14" s="137"/>
    </row>
    <row r="15" spans="2:37" s="95" customFormat="1">
      <c r="B15" s="98"/>
      <c r="C15" s="119"/>
      <c r="D15" s="119"/>
      <c r="E15" s="119"/>
      <c r="F15" s="97"/>
      <c r="G15" s="119"/>
      <c r="H15" s="119"/>
      <c r="I15" s="119"/>
      <c r="J15" s="119"/>
      <c r="K15" s="119"/>
      <c r="L15" s="119"/>
      <c r="M15" s="119"/>
      <c r="N15" s="119"/>
      <c r="O15" s="119"/>
      <c r="P15" s="119"/>
      <c r="Q15" s="119"/>
      <c r="R15" s="119"/>
      <c r="S15" s="119"/>
      <c r="T15" s="119"/>
      <c r="U15" s="119"/>
      <c r="V15" s="119"/>
      <c r="W15" s="119"/>
      <c r="X15" s="119"/>
      <c r="Y15" s="119"/>
      <c r="Z15" s="119"/>
      <c r="AA15" s="98"/>
      <c r="AB15" s="119"/>
      <c r="AC15" s="97"/>
    </row>
    <row r="16" spans="2:37" s="95" customFormat="1" ht="30" customHeight="1">
      <c r="B16" s="818" t="s">
        <v>166</v>
      </c>
      <c r="C16" s="819"/>
      <c r="D16" s="819"/>
      <c r="E16" s="819"/>
      <c r="F16" s="820"/>
      <c r="G16" s="137"/>
      <c r="H16" s="173" t="s">
        <v>159</v>
      </c>
      <c r="I16" s="821" t="s">
        <v>160</v>
      </c>
      <c r="J16" s="822"/>
      <c r="K16" s="822"/>
      <c r="L16" s="822"/>
      <c r="M16" s="822"/>
      <c r="N16" s="822"/>
      <c r="O16" s="822"/>
      <c r="P16" s="822"/>
      <c r="Q16" s="822"/>
      <c r="R16" s="823"/>
      <c r="S16" s="796"/>
      <c r="T16" s="797"/>
      <c r="U16" s="130" t="s">
        <v>161</v>
      </c>
      <c r="V16" s="96"/>
      <c r="W16" s="96"/>
      <c r="X16" s="96"/>
      <c r="Y16" s="96"/>
      <c r="Z16" s="137"/>
      <c r="AA16" s="174" t="s">
        <v>108</v>
      </c>
      <c r="AB16" s="175" t="s">
        <v>109</v>
      </c>
      <c r="AC16" s="176" t="s">
        <v>110</v>
      </c>
      <c r="AD16" s="137"/>
      <c r="AE16" s="137"/>
      <c r="AF16" s="137"/>
      <c r="AK16" s="110"/>
    </row>
    <row r="17" spans="2:37" s="95" customFormat="1" ht="36" customHeight="1">
      <c r="B17" s="818"/>
      <c r="C17" s="819"/>
      <c r="D17" s="819"/>
      <c r="E17" s="819"/>
      <c r="F17" s="820"/>
      <c r="G17" s="137"/>
      <c r="H17" s="173" t="s">
        <v>162</v>
      </c>
      <c r="I17" s="821" t="s">
        <v>167</v>
      </c>
      <c r="J17" s="822"/>
      <c r="K17" s="822"/>
      <c r="L17" s="822"/>
      <c r="M17" s="822"/>
      <c r="N17" s="822"/>
      <c r="O17" s="822"/>
      <c r="P17" s="822"/>
      <c r="Q17" s="822"/>
      <c r="R17" s="823"/>
      <c r="S17" s="796"/>
      <c r="T17" s="797"/>
      <c r="U17" s="130" t="s">
        <v>161</v>
      </c>
      <c r="V17" s="137" t="s">
        <v>164</v>
      </c>
      <c r="W17" s="817" t="s">
        <v>168</v>
      </c>
      <c r="X17" s="817"/>
      <c r="Y17" s="817"/>
      <c r="Z17" s="154"/>
      <c r="AA17" s="155" t="s">
        <v>96</v>
      </c>
      <c r="AB17" s="96" t="s">
        <v>109</v>
      </c>
      <c r="AC17" s="107" t="s">
        <v>96</v>
      </c>
      <c r="AE17" s="137"/>
      <c r="AF17" s="137"/>
      <c r="AK17" s="110"/>
    </row>
    <row r="18" spans="2:37" s="95" customFormat="1" ht="7.5" customHeight="1">
      <c r="B18" s="101"/>
      <c r="C18" s="139"/>
      <c r="D18" s="139"/>
      <c r="E18" s="139"/>
      <c r="F18" s="100"/>
      <c r="G18" s="139"/>
      <c r="H18" s="139"/>
      <c r="I18" s="139"/>
      <c r="J18" s="139"/>
      <c r="K18" s="139"/>
      <c r="L18" s="139"/>
      <c r="M18" s="139"/>
      <c r="N18" s="139"/>
      <c r="O18" s="139"/>
      <c r="P18" s="139"/>
      <c r="Q18" s="139"/>
      <c r="R18" s="139"/>
      <c r="S18" s="139"/>
      <c r="T18" s="139"/>
      <c r="U18" s="139"/>
      <c r="V18" s="139"/>
      <c r="W18" s="139"/>
      <c r="X18" s="139"/>
      <c r="Y18" s="139"/>
      <c r="Z18" s="139"/>
      <c r="AA18" s="101"/>
      <c r="AB18" s="139"/>
      <c r="AC18" s="100"/>
      <c r="AD18" s="137"/>
    </row>
    <row r="19" spans="2:37" s="95" customFormat="1">
      <c r="B19" s="98"/>
      <c r="C19" s="119"/>
      <c r="D19" s="119"/>
      <c r="E19" s="119"/>
      <c r="F19" s="97"/>
      <c r="G19" s="119"/>
      <c r="H19" s="119"/>
      <c r="I19" s="119"/>
      <c r="J19" s="119"/>
      <c r="K19" s="119"/>
      <c r="L19" s="119"/>
      <c r="M19" s="119"/>
      <c r="N19" s="119"/>
      <c r="O19" s="119"/>
      <c r="P19" s="119"/>
      <c r="Q19" s="119"/>
      <c r="R19" s="119"/>
      <c r="S19" s="119"/>
      <c r="T19" s="119"/>
      <c r="U19" s="119"/>
      <c r="V19" s="119"/>
      <c r="W19" s="119"/>
      <c r="X19" s="119"/>
      <c r="Y19" s="119"/>
      <c r="Z19" s="119"/>
      <c r="AA19" s="98"/>
      <c r="AB19" s="119"/>
      <c r="AC19" s="97"/>
    </row>
    <row r="20" spans="2:37" s="95" customFormat="1" ht="30" customHeight="1">
      <c r="B20" s="818" t="s">
        <v>169</v>
      </c>
      <c r="C20" s="819"/>
      <c r="D20" s="819"/>
      <c r="E20" s="819"/>
      <c r="F20" s="820"/>
      <c r="G20" s="137"/>
      <c r="H20" s="173" t="s">
        <v>159</v>
      </c>
      <c r="I20" s="821" t="s">
        <v>160</v>
      </c>
      <c r="J20" s="822"/>
      <c r="K20" s="822"/>
      <c r="L20" s="822"/>
      <c r="M20" s="822"/>
      <c r="N20" s="822"/>
      <c r="O20" s="822"/>
      <c r="P20" s="822"/>
      <c r="Q20" s="822"/>
      <c r="R20" s="823"/>
      <c r="S20" s="796"/>
      <c r="T20" s="797"/>
      <c r="U20" s="130" t="s">
        <v>161</v>
      </c>
      <c r="V20" s="96"/>
      <c r="W20" s="96"/>
      <c r="X20" s="96"/>
      <c r="Y20" s="96"/>
      <c r="Z20" s="137"/>
      <c r="AA20" s="174" t="s">
        <v>108</v>
      </c>
      <c r="AB20" s="175" t="s">
        <v>109</v>
      </c>
      <c r="AC20" s="176" t="s">
        <v>110</v>
      </c>
      <c r="AD20" s="137"/>
      <c r="AE20" s="137"/>
      <c r="AF20" s="137"/>
      <c r="AK20" s="110"/>
    </row>
    <row r="21" spans="2:37" s="95" customFormat="1" ht="36" customHeight="1">
      <c r="B21" s="818"/>
      <c r="C21" s="819"/>
      <c r="D21" s="819"/>
      <c r="E21" s="819"/>
      <c r="F21" s="820"/>
      <c r="G21" s="137"/>
      <c r="H21" s="173" t="s">
        <v>162</v>
      </c>
      <c r="I21" s="821" t="s">
        <v>170</v>
      </c>
      <c r="J21" s="822"/>
      <c r="K21" s="822"/>
      <c r="L21" s="822"/>
      <c r="M21" s="822"/>
      <c r="N21" s="822"/>
      <c r="O21" s="822"/>
      <c r="P21" s="822"/>
      <c r="Q21" s="822"/>
      <c r="R21" s="823"/>
      <c r="S21" s="796"/>
      <c r="T21" s="797"/>
      <c r="U21" s="130" t="s">
        <v>161</v>
      </c>
      <c r="V21" s="137" t="s">
        <v>164</v>
      </c>
      <c r="W21" s="817" t="s">
        <v>171</v>
      </c>
      <c r="X21" s="817"/>
      <c r="Y21" s="817"/>
      <c r="Z21" s="154"/>
      <c r="AA21" s="155" t="s">
        <v>96</v>
      </c>
      <c r="AB21" s="96" t="s">
        <v>109</v>
      </c>
      <c r="AC21" s="107" t="s">
        <v>96</v>
      </c>
      <c r="AE21" s="137"/>
      <c r="AF21" s="137"/>
      <c r="AK21" s="110"/>
    </row>
    <row r="22" spans="2:37" s="95" customFormat="1" ht="7.5" customHeight="1">
      <c r="B22" s="101"/>
      <c r="C22" s="139"/>
      <c r="D22" s="139"/>
      <c r="E22" s="139"/>
      <c r="F22" s="100"/>
      <c r="G22" s="139"/>
      <c r="H22" s="137"/>
      <c r="I22" s="137"/>
      <c r="J22" s="137"/>
      <c r="K22" s="137"/>
      <c r="L22" s="137"/>
      <c r="M22" s="137"/>
      <c r="N22" s="137"/>
      <c r="O22" s="137"/>
      <c r="P22" s="137"/>
      <c r="Q22" s="137"/>
      <c r="R22" s="137"/>
      <c r="S22" s="137"/>
      <c r="T22" s="137"/>
      <c r="U22" s="137"/>
      <c r="V22" s="139"/>
      <c r="W22" s="139"/>
      <c r="X22" s="139"/>
      <c r="Y22" s="139"/>
      <c r="Z22" s="139"/>
      <c r="AA22" s="101"/>
      <c r="AB22" s="139"/>
      <c r="AC22" s="100"/>
      <c r="AD22" s="137"/>
    </row>
    <row r="23" spans="2:37" s="95" customFormat="1" ht="9.75" customHeight="1">
      <c r="B23" s="98"/>
      <c r="C23" s="119"/>
      <c r="D23" s="119"/>
      <c r="E23" s="119"/>
      <c r="F23" s="97"/>
      <c r="G23" s="119"/>
      <c r="H23" s="119"/>
      <c r="I23" s="119"/>
      <c r="J23" s="119"/>
      <c r="K23" s="119"/>
      <c r="L23" s="119"/>
      <c r="M23" s="119"/>
      <c r="N23" s="119"/>
      <c r="O23" s="119"/>
      <c r="P23" s="119"/>
      <c r="Q23" s="119"/>
      <c r="R23" s="119"/>
      <c r="S23" s="119"/>
      <c r="T23" s="119"/>
      <c r="U23" s="119"/>
      <c r="V23" s="119"/>
      <c r="W23" s="119"/>
      <c r="X23" s="119"/>
      <c r="Y23" s="119"/>
      <c r="Z23" s="119"/>
      <c r="AA23" s="98"/>
      <c r="AB23" s="119"/>
      <c r="AC23" s="97"/>
    </row>
    <row r="24" spans="2:37" s="95" customFormat="1" ht="13.5" customHeight="1">
      <c r="B24" s="121"/>
      <c r="C24" s="177"/>
      <c r="D24" s="177"/>
      <c r="E24" s="177"/>
      <c r="F24" s="109"/>
      <c r="G24" s="137"/>
      <c r="H24" s="137"/>
      <c r="I24" s="137"/>
      <c r="J24" s="137"/>
      <c r="K24" s="137"/>
      <c r="L24" s="137"/>
      <c r="M24" s="137"/>
      <c r="N24" s="137"/>
      <c r="O24" s="137"/>
      <c r="P24" s="137"/>
      <c r="Q24" s="137"/>
      <c r="R24" s="137"/>
      <c r="S24" s="137"/>
      <c r="T24" s="137"/>
      <c r="U24" s="137"/>
      <c r="V24" s="137"/>
      <c r="W24" s="137"/>
      <c r="X24" s="137"/>
      <c r="Y24" s="137"/>
      <c r="Z24" s="137"/>
      <c r="AA24" s="174" t="s">
        <v>108</v>
      </c>
      <c r="AB24" s="175" t="s">
        <v>109</v>
      </c>
      <c r="AC24" s="176" t="s">
        <v>110</v>
      </c>
    </row>
    <row r="25" spans="2:37" s="95" customFormat="1" ht="36" customHeight="1">
      <c r="B25" s="818" t="s">
        <v>172</v>
      </c>
      <c r="C25" s="819"/>
      <c r="D25" s="819"/>
      <c r="E25" s="819"/>
      <c r="F25" s="820"/>
      <c r="G25" s="137"/>
      <c r="H25" s="173" t="s">
        <v>159</v>
      </c>
      <c r="I25" s="821" t="s">
        <v>173</v>
      </c>
      <c r="J25" s="822"/>
      <c r="K25" s="822"/>
      <c r="L25" s="822"/>
      <c r="M25" s="822"/>
      <c r="N25" s="822"/>
      <c r="O25" s="822"/>
      <c r="P25" s="822"/>
      <c r="Q25" s="822"/>
      <c r="R25" s="823"/>
      <c r="S25" s="796"/>
      <c r="T25" s="797"/>
      <c r="U25" s="130" t="s">
        <v>161</v>
      </c>
      <c r="V25" s="178" t="s">
        <v>164</v>
      </c>
      <c r="W25" s="817" t="s">
        <v>174</v>
      </c>
      <c r="X25" s="817"/>
      <c r="Y25" s="817"/>
      <c r="Z25" s="154"/>
      <c r="AA25" s="155" t="s">
        <v>96</v>
      </c>
      <c r="AB25" s="96" t="s">
        <v>109</v>
      </c>
      <c r="AC25" s="107" t="s">
        <v>96</v>
      </c>
      <c r="AD25" s="137"/>
      <c r="AE25" s="137"/>
      <c r="AF25" s="137"/>
      <c r="AK25" s="110"/>
    </row>
    <row r="26" spans="2:37" s="95" customFormat="1" ht="7.5" customHeight="1">
      <c r="B26" s="179"/>
      <c r="C26" s="138"/>
      <c r="D26" s="138"/>
      <c r="E26" s="138"/>
      <c r="F26" s="180"/>
      <c r="G26" s="139"/>
      <c r="H26" s="181"/>
      <c r="I26" s="829"/>
      <c r="J26" s="829"/>
      <c r="K26" s="829"/>
      <c r="L26" s="829"/>
      <c r="M26" s="182"/>
      <c r="N26" s="182"/>
      <c r="O26" s="182"/>
      <c r="P26" s="182"/>
      <c r="Q26" s="182"/>
      <c r="R26" s="182"/>
      <c r="S26" s="139"/>
      <c r="T26" s="139"/>
      <c r="U26" s="135"/>
      <c r="V26" s="138"/>
      <c r="W26" s="183"/>
      <c r="X26" s="183"/>
      <c r="Y26" s="183"/>
      <c r="Z26" s="163"/>
      <c r="AA26" s="826"/>
      <c r="AB26" s="827"/>
      <c r="AC26" s="828"/>
      <c r="AD26" s="137"/>
      <c r="AE26" s="137"/>
      <c r="AF26" s="137"/>
      <c r="AK26" s="110"/>
    </row>
    <row r="27" spans="2:37" s="95" customFormat="1" ht="7.5" customHeight="1">
      <c r="B27" s="9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98"/>
      <c r="AB27" s="119"/>
      <c r="AC27" s="97"/>
      <c r="AD27" s="137"/>
    </row>
    <row r="28" spans="2:37" s="95" customFormat="1">
      <c r="B28" s="150"/>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74" t="s">
        <v>108</v>
      </c>
      <c r="AB28" s="175" t="s">
        <v>109</v>
      </c>
      <c r="AC28" s="176" t="s">
        <v>110</v>
      </c>
      <c r="AD28" s="137"/>
    </row>
    <row r="29" spans="2:37" s="95" customFormat="1" ht="21" customHeight="1">
      <c r="B29" s="830" t="s">
        <v>175</v>
      </c>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2"/>
      <c r="AA29" s="155" t="s">
        <v>96</v>
      </c>
      <c r="AB29" s="96" t="s">
        <v>109</v>
      </c>
      <c r="AC29" s="107" t="s">
        <v>96</v>
      </c>
      <c r="AD29" s="137"/>
    </row>
    <row r="30" spans="2:37" s="95" customFormat="1" ht="4.5" customHeight="1">
      <c r="B30" s="101"/>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01"/>
      <c r="AB30" s="139"/>
      <c r="AC30" s="100"/>
      <c r="AD30" s="137"/>
    </row>
    <row r="31" spans="2:37" s="95" customFormat="1">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row>
    <row r="32" spans="2:37" s="95" customFormat="1">
      <c r="B32" s="95" t="s">
        <v>176</v>
      </c>
    </row>
    <row r="33" spans="2:37" s="95" customFormat="1" ht="7.5" customHeight="1"/>
    <row r="34" spans="2:37" s="95" customFormat="1" ht="7.5" customHeight="1">
      <c r="B34" s="98"/>
      <c r="C34" s="119"/>
      <c r="D34" s="119"/>
      <c r="E34" s="119"/>
      <c r="F34" s="97"/>
      <c r="G34" s="119"/>
      <c r="H34" s="119"/>
      <c r="I34" s="119"/>
      <c r="J34" s="119"/>
      <c r="K34" s="119"/>
      <c r="L34" s="119"/>
      <c r="M34" s="119"/>
      <c r="N34" s="119"/>
      <c r="O34" s="119"/>
      <c r="P34" s="119"/>
      <c r="Q34" s="119"/>
      <c r="R34" s="119"/>
      <c r="S34" s="119"/>
      <c r="T34" s="119"/>
      <c r="U34" s="119"/>
      <c r="V34" s="119"/>
      <c r="W34" s="119"/>
      <c r="X34" s="119"/>
      <c r="Y34" s="119"/>
      <c r="Z34" s="119"/>
      <c r="AA34" s="98"/>
      <c r="AB34" s="119"/>
      <c r="AC34" s="97"/>
    </row>
    <row r="35" spans="2:37" s="95" customFormat="1" ht="30" customHeight="1">
      <c r="B35" s="818" t="s">
        <v>158</v>
      </c>
      <c r="C35" s="819"/>
      <c r="D35" s="819"/>
      <c r="E35" s="819"/>
      <c r="F35" s="820"/>
      <c r="G35" s="137"/>
      <c r="H35" s="173" t="s">
        <v>159</v>
      </c>
      <c r="I35" s="824" t="s">
        <v>160</v>
      </c>
      <c r="J35" s="825"/>
      <c r="K35" s="825"/>
      <c r="L35" s="825"/>
      <c r="M35" s="825"/>
      <c r="N35" s="825"/>
      <c r="O35" s="825"/>
      <c r="P35" s="825"/>
      <c r="Q35" s="825"/>
      <c r="R35" s="825"/>
      <c r="S35" s="796"/>
      <c r="T35" s="797"/>
      <c r="U35" s="130" t="s">
        <v>161</v>
      </c>
      <c r="V35" s="96"/>
      <c r="W35" s="96"/>
      <c r="X35" s="96"/>
      <c r="Y35" s="96"/>
      <c r="Z35" s="137"/>
      <c r="AA35" s="174" t="s">
        <v>108</v>
      </c>
      <c r="AB35" s="175" t="s">
        <v>109</v>
      </c>
      <c r="AC35" s="176" t="s">
        <v>110</v>
      </c>
      <c r="AD35" s="137"/>
      <c r="AE35" s="137"/>
      <c r="AF35" s="137"/>
      <c r="AK35" s="110"/>
    </row>
    <row r="36" spans="2:37" s="95" customFormat="1" ht="36" customHeight="1">
      <c r="B36" s="818"/>
      <c r="C36" s="819"/>
      <c r="D36" s="819"/>
      <c r="E36" s="819"/>
      <c r="F36" s="820"/>
      <c r="G36" s="137"/>
      <c r="H36" s="173" t="s">
        <v>162</v>
      </c>
      <c r="I36" s="821" t="s">
        <v>163</v>
      </c>
      <c r="J36" s="822"/>
      <c r="K36" s="822"/>
      <c r="L36" s="822"/>
      <c r="M36" s="822"/>
      <c r="N36" s="822"/>
      <c r="O36" s="822"/>
      <c r="P36" s="822"/>
      <c r="Q36" s="822"/>
      <c r="R36" s="823"/>
      <c r="S36" s="796"/>
      <c r="T36" s="797"/>
      <c r="U36" s="130" t="s">
        <v>161</v>
      </c>
      <c r="V36" s="137" t="s">
        <v>164</v>
      </c>
      <c r="W36" s="817" t="s">
        <v>177</v>
      </c>
      <c r="X36" s="817"/>
      <c r="Y36" s="817"/>
      <c r="Z36" s="154"/>
      <c r="AA36" s="155" t="s">
        <v>96</v>
      </c>
      <c r="AB36" s="96" t="s">
        <v>109</v>
      </c>
      <c r="AC36" s="107" t="s">
        <v>96</v>
      </c>
      <c r="AE36" s="137"/>
      <c r="AF36" s="137"/>
      <c r="AK36" s="110"/>
    </row>
    <row r="37" spans="2:37" s="95" customFormat="1" ht="7.5" customHeight="1">
      <c r="B37" s="101"/>
      <c r="C37" s="139"/>
      <c r="D37" s="139"/>
      <c r="E37" s="139"/>
      <c r="F37" s="100"/>
      <c r="G37" s="139"/>
      <c r="H37" s="139"/>
      <c r="I37" s="139"/>
      <c r="J37" s="139"/>
      <c r="K37" s="139"/>
      <c r="L37" s="139"/>
      <c r="M37" s="139"/>
      <c r="N37" s="139"/>
      <c r="O37" s="139"/>
      <c r="P37" s="139"/>
      <c r="Q37" s="139"/>
      <c r="R37" s="139"/>
      <c r="S37" s="139"/>
      <c r="T37" s="139"/>
      <c r="U37" s="139"/>
      <c r="V37" s="139"/>
      <c r="W37" s="139"/>
      <c r="X37" s="139"/>
      <c r="Y37" s="139"/>
      <c r="Z37" s="139"/>
      <c r="AA37" s="101"/>
      <c r="AB37" s="139"/>
      <c r="AC37" s="100"/>
      <c r="AD37" s="137"/>
    </row>
    <row r="38" spans="2:37" s="95" customFormat="1" ht="7.5" customHeight="1">
      <c r="B38" s="98"/>
      <c r="C38" s="119"/>
      <c r="D38" s="119"/>
      <c r="E38" s="119"/>
      <c r="F38" s="97"/>
      <c r="G38" s="119"/>
      <c r="H38" s="119"/>
      <c r="I38" s="119"/>
      <c r="J38" s="119"/>
      <c r="K38" s="119"/>
      <c r="L38" s="119"/>
      <c r="M38" s="119"/>
      <c r="N38" s="119"/>
      <c r="O38" s="119"/>
      <c r="P38" s="119"/>
      <c r="Q38" s="119"/>
      <c r="R38" s="119"/>
      <c r="S38" s="119"/>
      <c r="T38" s="119"/>
      <c r="U38" s="119"/>
      <c r="V38" s="119"/>
      <c r="W38" s="119"/>
      <c r="X38" s="119"/>
      <c r="Y38" s="119"/>
      <c r="Z38" s="119"/>
      <c r="AA38" s="98"/>
      <c r="AB38" s="119"/>
      <c r="AC38" s="97"/>
    </row>
    <row r="39" spans="2:37" s="95" customFormat="1" ht="30" customHeight="1">
      <c r="B39" s="818" t="s">
        <v>178</v>
      </c>
      <c r="C39" s="819"/>
      <c r="D39" s="819"/>
      <c r="E39" s="819"/>
      <c r="F39" s="820"/>
      <c r="G39" s="137"/>
      <c r="H39" s="173" t="s">
        <v>159</v>
      </c>
      <c r="I39" s="821" t="s">
        <v>160</v>
      </c>
      <c r="J39" s="822"/>
      <c r="K39" s="822"/>
      <c r="L39" s="822"/>
      <c r="M39" s="822"/>
      <c r="N39" s="822"/>
      <c r="O39" s="822"/>
      <c r="P39" s="822"/>
      <c r="Q39" s="822"/>
      <c r="R39" s="823"/>
      <c r="S39" s="796"/>
      <c r="T39" s="797"/>
      <c r="U39" s="130" t="s">
        <v>161</v>
      </c>
      <c r="V39" s="96"/>
      <c r="W39" s="96"/>
      <c r="X39" s="96"/>
      <c r="Y39" s="96"/>
      <c r="Z39" s="137"/>
      <c r="AA39" s="174" t="s">
        <v>108</v>
      </c>
      <c r="AB39" s="175" t="s">
        <v>109</v>
      </c>
      <c r="AC39" s="176" t="s">
        <v>110</v>
      </c>
      <c r="AD39" s="137"/>
      <c r="AE39" s="137"/>
      <c r="AF39" s="137"/>
      <c r="AK39" s="110"/>
    </row>
    <row r="40" spans="2:37" s="95" customFormat="1" ht="36" customHeight="1">
      <c r="B40" s="818"/>
      <c r="C40" s="819"/>
      <c r="D40" s="819"/>
      <c r="E40" s="819"/>
      <c r="F40" s="820"/>
      <c r="G40" s="137"/>
      <c r="H40" s="173" t="s">
        <v>162</v>
      </c>
      <c r="I40" s="821" t="s">
        <v>167</v>
      </c>
      <c r="J40" s="822"/>
      <c r="K40" s="822"/>
      <c r="L40" s="822"/>
      <c r="M40" s="822"/>
      <c r="N40" s="822"/>
      <c r="O40" s="822"/>
      <c r="P40" s="822"/>
      <c r="Q40" s="822"/>
      <c r="R40" s="823"/>
      <c r="S40" s="796"/>
      <c r="T40" s="797"/>
      <c r="U40" s="130" t="s">
        <v>161</v>
      </c>
      <c r="V40" s="137" t="s">
        <v>164</v>
      </c>
      <c r="W40" s="817" t="s">
        <v>177</v>
      </c>
      <c r="X40" s="817"/>
      <c r="Y40" s="817"/>
      <c r="Z40" s="154"/>
      <c r="AA40" s="155" t="s">
        <v>96</v>
      </c>
      <c r="AB40" s="96" t="s">
        <v>109</v>
      </c>
      <c r="AC40" s="107" t="s">
        <v>96</v>
      </c>
      <c r="AE40" s="137"/>
      <c r="AF40" s="137"/>
      <c r="AK40" s="110"/>
    </row>
    <row r="41" spans="2:37" s="95" customFormat="1" ht="7.5" customHeight="1">
      <c r="B41" s="101"/>
      <c r="C41" s="139"/>
      <c r="D41" s="139"/>
      <c r="E41" s="139"/>
      <c r="F41" s="100"/>
      <c r="G41" s="139"/>
      <c r="H41" s="139"/>
      <c r="I41" s="139"/>
      <c r="J41" s="139"/>
      <c r="K41" s="139"/>
      <c r="L41" s="139"/>
      <c r="M41" s="139"/>
      <c r="N41" s="139"/>
      <c r="O41" s="139"/>
      <c r="P41" s="139"/>
      <c r="Q41" s="139"/>
      <c r="R41" s="139"/>
      <c r="S41" s="139"/>
      <c r="T41" s="139"/>
      <c r="U41" s="139"/>
      <c r="V41" s="139"/>
      <c r="W41" s="139"/>
      <c r="X41" s="139"/>
      <c r="Y41" s="139"/>
      <c r="Z41" s="139"/>
      <c r="AA41" s="101"/>
      <c r="AB41" s="139"/>
      <c r="AC41" s="100"/>
      <c r="AD41" s="137"/>
    </row>
    <row r="42" spans="2:37" s="95" customFormat="1" ht="7.5" customHeight="1">
      <c r="B42" s="98"/>
      <c r="C42" s="119"/>
      <c r="D42" s="119"/>
      <c r="E42" s="119"/>
      <c r="F42" s="97"/>
      <c r="G42" s="119"/>
      <c r="H42" s="119"/>
      <c r="I42" s="119"/>
      <c r="J42" s="119"/>
      <c r="K42" s="119"/>
      <c r="L42" s="119"/>
      <c r="M42" s="119"/>
      <c r="N42" s="119"/>
      <c r="O42" s="119"/>
      <c r="P42" s="119"/>
      <c r="Q42" s="119"/>
      <c r="R42" s="119"/>
      <c r="S42" s="119"/>
      <c r="T42" s="119"/>
      <c r="U42" s="119"/>
      <c r="V42" s="119"/>
      <c r="W42" s="119"/>
      <c r="X42" s="119"/>
      <c r="Y42" s="119"/>
      <c r="Z42" s="119"/>
      <c r="AA42" s="98"/>
      <c r="AB42" s="119"/>
      <c r="AC42" s="97"/>
    </row>
    <row r="43" spans="2:37" s="95" customFormat="1" ht="30" customHeight="1">
      <c r="B43" s="818" t="s">
        <v>169</v>
      </c>
      <c r="C43" s="819"/>
      <c r="D43" s="819"/>
      <c r="E43" s="819"/>
      <c r="F43" s="820"/>
      <c r="G43" s="137"/>
      <c r="H43" s="173" t="s">
        <v>159</v>
      </c>
      <c r="I43" s="821" t="s">
        <v>160</v>
      </c>
      <c r="J43" s="822"/>
      <c r="K43" s="822"/>
      <c r="L43" s="822"/>
      <c r="M43" s="822"/>
      <c r="N43" s="822"/>
      <c r="O43" s="822"/>
      <c r="P43" s="822"/>
      <c r="Q43" s="822"/>
      <c r="R43" s="823"/>
      <c r="S43" s="796"/>
      <c r="T43" s="797"/>
      <c r="U43" s="130" t="s">
        <v>161</v>
      </c>
      <c r="V43" s="96"/>
      <c r="W43" s="96"/>
      <c r="X43" s="96"/>
      <c r="Y43" s="96"/>
      <c r="Z43" s="137"/>
      <c r="AA43" s="174" t="s">
        <v>108</v>
      </c>
      <c r="AB43" s="175" t="s">
        <v>109</v>
      </c>
      <c r="AC43" s="176" t="s">
        <v>110</v>
      </c>
      <c r="AD43" s="137"/>
      <c r="AE43" s="137"/>
      <c r="AF43" s="137"/>
      <c r="AK43" s="110"/>
    </row>
    <row r="44" spans="2:37" s="95" customFormat="1" ht="36" customHeight="1">
      <c r="B44" s="818"/>
      <c r="C44" s="819"/>
      <c r="D44" s="819"/>
      <c r="E44" s="819"/>
      <c r="F44" s="820"/>
      <c r="G44" s="137"/>
      <c r="H44" s="173" t="s">
        <v>162</v>
      </c>
      <c r="I44" s="821" t="s">
        <v>170</v>
      </c>
      <c r="J44" s="822"/>
      <c r="K44" s="822"/>
      <c r="L44" s="822"/>
      <c r="M44" s="822"/>
      <c r="N44" s="822"/>
      <c r="O44" s="822"/>
      <c r="P44" s="822"/>
      <c r="Q44" s="822"/>
      <c r="R44" s="823"/>
      <c r="S44" s="796"/>
      <c r="T44" s="797"/>
      <c r="U44" s="130" t="s">
        <v>161</v>
      </c>
      <c r="V44" s="137" t="s">
        <v>164</v>
      </c>
      <c r="W44" s="817" t="s">
        <v>179</v>
      </c>
      <c r="X44" s="817"/>
      <c r="Y44" s="817"/>
      <c r="Z44" s="154"/>
      <c r="AA44" s="155" t="s">
        <v>96</v>
      </c>
      <c r="AB44" s="96" t="s">
        <v>109</v>
      </c>
      <c r="AC44" s="107" t="s">
        <v>96</v>
      </c>
      <c r="AE44" s="137"/>
      <c r="AF44" s="137"/>
      <c r="AK44" s="110"/>
    </row>
    <row r="45" spans="2:37" s="95" customFormat="1" ht="7.5" customHeight="1">
      <c r="B45" s="101"/>
      <c r="C45" s="139"/>
      <c r="D45" s="139"/>
      <c r="E45" s="139"/>
      <c r="F45" s="100"/>
      <c r="G45" s="139"/>
      <c r="H45" s="139"/>
      <c r="I45" s="139"/>
      <c r="J45" s="139"/>
      <c r="K45" s="139"/>
      <c r="L45" s="139"/>
      <c r="M45" s="139"/>
      <c r="N45" s="139"/>
      <c r="O45" s="139"/>
      <c r="P45" s="139"/>
      <c r="Q45" s="139"/>
      <c r="R45" s="139"/>
      <c r="S45" s="139"/>
      <c r="T45" s="139"/>
      <c r="U45" s="139"/>
      <c r="V45" s="139"/>
      <c r="W45" s="139"/>
      <c r="X45" s="139"/>
      <c r="Y45" s="139"/>
      <c r="Z45" s="139"/>
      <c r="AA45" s="101"/>
      <c r="AB45" s="139"/>
      <c r="AC45" s="100"/>
      <c r="AD45" s="137"/>
    </row>
    <row r="46" spans="2:37" s="95" customFormat="1">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2:37" s="95" customFormat="1">
      <c r="B47" s="95" t="s">
        <v>180</v>
      </c>
    </row>
    <row r="48" spans="2:37" s="95" customFormat="1" ht="7.5" customHeight="1"/>
    <row r="49" spans="2:29" s="95" customFormat="1" ht="7.5" customHeight="1">
      <c r="B49" s="98"/>
      <c r="C49" s="119"/>
      <c r="D49" s="119"/>
      <c r="E49" s="119"/>
      <c r="F49" s="97"/>
      <c r="G49" s="119"/>
      <c r="H49" s="119"/>
      <c r="I49" s="119"/>
      <c r="J49" s="119"/>
      <c r="K49" s="119"/>
      <c r="L49" s="119"/>
      <c r="M49" s="119"/>
      <c r="N49" s="119"/>
      <c r="O49" s="119"/>
      <c r="P49" s="119"/>
      <c r="Q49" s="119"/>
      <c r="R49" s="119"/>
      <c r="S49" s="119"/>
      <c r="T49" s="119"/>
      <c r="U49" s="119"/>
      <c r="V49" s="119"/>
      <c r="W49" s="119"/>
      <c r="X49" s="119"/>
      <c r="Y49" s="119"/>
      <c r="Z49" s="97"/>
      <c r="AA49" s="98"/>
      <c r="AB49" s="119"/>
      <c r="AC49" s="97"/>
    </row>
    <row r="50" spans="2:29" s="95" customFormat="1">
      <c r="B50" s="150"/>
      <c r="C50" s="137"/>
      <c r="D50" s="137"/>
      <c r="E50" s="137"/>
      <c r="F50" s="120"/>
      <c r="G50" s="137"/>
      <c r="H50" s="139"/>
      <c r="I50" s="139"/>
      <c r="J50" s="139"/>
      <c r="K50" s="139"/>
      <c r="L50" s="139"/>
      <c r="M50" s="139"/>
      <c r="N50" s="139"/>
      <c r="O50" s="139"/>
      <c r="P50" s="139"/>
      <c r="Q50" s="139"/>
      <c r="R50" s="139"/>
      <c r="S50" s="139"/>
      <c r="T50" s="139"/>
      <c r="U50" s="139"/>
      <c r="V50" s="139"/>
      <c r="W50" s="139"/>
      <c r="X50" s="139"/>
      <c r="Y50" s="139"/>
      <c r="Z50" s="100"/>
      <c r="AA50" s="184" t="s">
        <v>108</v>
      </c>
      <c r="AB50" s="185" t="s">
        <v>109</v>
      </c>
      <c r="AC50" s="186" t="s">
        <v>110</v>
      </c>
    </row>
    <row r="51" spans="2:29" ht="36" customHeight="1">
      <c r="B51" s="818" t="s">
        <v>181</v>
      </c>
      <c r="C51" s="819"/>
      <c r="D51" s="819"/>
      <c r="E51" s="819"/>
      <c r="F51" s="820"/>
      <c r="G51" s="137"/>
      <c r="H51" s="173" t="s">
        <v>159</v>
      </c>
      <c r="I51" s="833" t="s">
        <v>182</v>
      </c>
      <c r="J51" s="829"/>
      <c r="K51" s="829"/>
      <c r="L51" s="829"/>
      <c r="M51" s="829"/>
      <c r="N51" s="829"/>
      <c r="O51" s="829"/>
      <c r="P51" s="829"/>
      <c r="Q51" s="829"/>
      <c r="R51" s="829"/>
      <c r="S51" s="829"/>
      <c r="T51" s="829"/>
      <c r="U51" s="829"/>
      <c r="V51" s="829"/>
      <c r="W51" s="829"/>
      <c r="X51" s="829"/>
      <c r="Y51" s="829"/>
      <c r="Z51" s="834"/>
      <c r="AA51" s="128" t="s">
        <v>96</v>
      </c>
      <c r="AB51" s="129" t="s">
        <v>109</v>
      </c>
      <c r="AC51" s="130" t="s">
        <v>96</v>
      </c>
    </row>
    <row r="52" spans="2:29" ht="36" customHeight="1">
      <c r="B52" s="818"/>
      <c r="C52" s="819"/>
      <c r="D52" s="819"/>
      <c r="E52" s="819"/>
      <c r="F52" s="820"/>
      <c r="G52" s="137"/>
      <c r="H52" s="173" t="s">
        <v>162</v>
      </c>
      <c r="I52" s="833" t="s">
        <v>183</v>
      </c>
      <c r="J52" s="829"/>
      <c r="K52" s="829"/>
      <c r="L52" s="829"/>
      <c r="M52" s="829"/>
      <c r="N52" s="829"/>
      <c r="O52" s="829"/>
      <c r="P52" s="829"/>
      <c r="Q52" s="829"/>
      <c r="R52" s="829"/>
      <c r="S52" s="829"/>
      <c r="T52" s="829"/>
      <c r="U52" s="829"/>
      <c r="V52" s="829"/>
      <c r="W52" s="829"/>
      <c r="X52" s="829"/>
      <c r="Y52" s="829"/>
      <c r="Z52" s="834"/>
      <c r="AA52" s="128" t="s">
        <v>96</v>
      </c>
      <c r="AB52" s="129" t="s">
        <v>109</v>
      </c>
      <c r="AC52" s="130" t="s">
        <v>96</v>
      </c>
    </row>
    <row r="53" spans="2:29" s="187" customFormat="1" ht="7.5" customHeight="1">
      <c r="B53" s="101"/>
      <c r="C53" s="139"/>
      <c r="D53" s="139"/>
      <c r="E53" s="139"/>
      <c r="F53" s="100"/>
      <c r="G53" s="139"/>
      <c r="H53" s="139"/>
      <c r="I53" s="139"/>
      <c r="J53" s="139"/>
      <c r="K53" s="139"/>
      <c r="L53" s="139"/>
      <c r="M53" s="139"/>
      <c r="N53" s="139"/>
      <c r="O53" s="139"/>
      <c r="P53" s="139"/>
      <c r="Q53" s="139"/>
      <c r="R53" s="139"/>
      <c r="S53" s="139"/>
      <c r="T53" s="139"/>
      <c r="U53" s="139"/>
      <c r="V53" s="139"/>
      <c r="W53" s="139"/>
      <c r="X53" s="139"/>
      <c r="Y53" s="139"/>
      <c r="Z53" s="167"/>
      <c r="AA53" s="101"/>
      <c r="AB53" s="139"/>
      <c r="AC53" s="100"/>
    </row>
    <row r="54" spans="2:29" s="187" customFormat="1">
      <c r="B54" s="124"/>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88"/>
      <c r="AB54" s="159"/>
      <c r="AC54" s="125"/>
    </row>
    <row r="55" spans="2:29" s="187" customFormat="1">
      <c r="B55" s="124"/>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2:29" s="187" customFormat="1">
      <c r="B56" s="124"/>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2:29" s="187" customFormat="1">
      <c r="B57" s="124"/>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row r="64" spans="2:29">
      <c r="P64" s="125" t="s">
        <v>114</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B4" sqref="B4:Z4"/>
    </sheetView>
  </sheetViews>
  <sheetFormatPr defaultColWidth="3.5" defaultRowHeight="13.5"/>
  <cols>
    <col min="1" max="1" width="3.5" style="125" customWidth="1"/>
    <col min="2" max="2" width="3" style="124" customWidth="1"/>
    <col min="3" max="7" width="3.5" style="125" customWidth="1"/>
    <col min="8" max="8" width="2.5" style="125" customWidth="1"/>
    <col min="9" max="16384" width="3.5" style="125"/>
  </cols>
  <sheetData>
    <row r="1" spans="2:26" s="95" customFormat="1"/>
    <row r="2" spans="2:26" s="95" customFormat="1">
      <c r="B2" s="95" t="s">
        <v>184</v>
      </c>
    </row>
    <row r="3" spans="2:26" s="95" customFormat="1"/>
    <row r="4" spans="2:26" s="95" customFormat="1">
      <c r="B4" s="799" t="s">
        <v>185</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95" customFormat="1"/>
    <row r="6" spans="2:26" s="95" customFormat="1" ht="39.75" customHeight="1">
      <c r="B6" s="800" t="s">
        <v>102</v>
      </c>
      <c r="C6" s="800"/>
      <c r="D6" s="800"/>
      <c r="E6" s="800"/>
      <c r="F6" s="800"/>
      <c r="G6" s="801"/>
      <c r="H6" s="802"/>
      <c r="I6" s="802"/>
      <c r="J6" s="802"/>
      <c r="K6" s="802"/>
      <c r="L6" s="802"/>
      <c r="M6" s="802"/>
      <c r="N6" s="802"/>
      <c r="O6" s="802"/>
      <c r="P6" s="802"/>
      <c r="Q6" s="802"/>
      <c r="R6" s="802"/>
      <c r="S6" s="802"/>
      <c r="T6" s="802"/>
      <c r="U6" s="802"/>
      <c r="V6" s="802"/>
      <c r="W6" s="802"/>
      <c r="X6" s="802"/>
      <c r="Y6" s="802"/>
      <c r="Z6" s="803"/>
    </row>
    <row r="7" spans="2:26" ht="39.75" customHeight="1">
      <c r="B7" s="796" t="s">
        <v>186</v>
      </c>
      <c r="C7" s="797"/>
      <c r="D7" s="797"/>
      <c r="E7" s="797"/>
      <c r="F7" s="798"/>
      <c r="G7" s="189" t="s">
        <v>96</v>
      </c>
      <c r="H7" s="146" t="s">
        <v>103</v>
      </c>
      <c r="I7" s="146"/>
      <c r="J7" s="146"/>
      <c r="K7" s="146"/>
      <c r="L7" s="190" t="s">
        <v>96</v>
      </c>
      <c r="M7" s="146" t="s">
        <v>104</v>
      </c>
      <c r="N7" s="146"/>
      <c r="O7" s="146"/>
      <c r="P7" s="146"/>
      <c r="Q7" s="190" t="s">
        <v>96</v>
      </c>
      <c r="R7" s="146" t="s">
        <v>105</v>
      </c>
      <c r="S7" s="146"/>
      <c r="T7" s="146"/>
      <c r="U7" s="146"/>
      <c r="V7" s="146"/>
      <c r="W7" s="146"/>
      <c r="X7" s="146"/>
      <c r="Y7" s="146"/>
      <c r="Z7" s="147"/>
    </row>
    <row r="8" spans="2:26" ht="20.100000000000001" customHeight="1">
      <c r="B8" s="804" t="s">
        <v>106</v>
      </c>
      <c r="C8" s="805"/>
      <c r="D8" s="805"/>
      <c r="E8" s="805"/>
      <c r="F8" s="806"/>
      <c r="G8" s="140" t="s">
        <v>96</v>
      </c>
      <c r="H8" s="137" t="s">
        <v>187</v>
      </c>
      <c r="I8" s="110"/>
      <c r="J8" s="110"/>
      <c r="K8" s="110"/>
      <c r="L8" s="110"/>
      <c r="M8" s="110"/>
      <c r="N8" s="110"/>
      <c r="O8" s="110"/>
      <c r="P8" s="110"/>
      <c r="Q8" s="110"/>
      <c r="R8" s="110"/>
      <c r="S8" s="110"/>
      <c r="T8" s="99"/>
      <c r="U8" s="99"/>
      <c r="V8" s="99"/>
      <c r="W8" s="99"/>
      <c r="X8" s="99"/>
      <c r="Y8" s="99"/>
      <c r="Z8" s="123"/>
    </row>
    <row r="9" spans="2:26" ht="20.100000000000001" customHeight="1">
      <c r="B9" s="810"/>
      <c r="C9" s="811"/>
      <c r="D9" s="811"/>
      <c r="E9" s="811"/>
      <c r="F9" s="812"/>
      <c r="G9" s="142" t="s">
        <v>96</v>
      </c>
      <c r="H9" s="139" t="s">
        <v>188</v>
      </c>
      <c r="I9" s="102"/>
      <c r="J9" s="102"/>
      <c r="K9" s="102"/>
      <c r="L9" s="102"/>
      <c r="M9" s="102"/>
      <c r="N9" s="102"/>
      <c r="O9" s="102"/>
      <c r="P9" s="102"/>
      <c r="Q9" s="102"/>
      <c r="R9" s="102"/>
      <c r="S9" s="102"/>
      <c r="T9" s="102"/>
      <c r="U9" s="102"/>
      <c r="V9" s="102"/>
      <c r="W9" s="102"/>
      <c r="X9" s="102"/>
      <c r="Y9" s="102"/>
      <c r="Z9" s="191"/>
    </row>
    <row r="10" spans="2:26" s="95" customFormat="1"/>
    <row r="11" spans="2:26" s="137" customFormat="1"/>
    <row r="12" spans="2:26" s="95" customFormat="1">
      <c r="B12" s="9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97"/>
    </row>
    <row r="13" spans="2:26" s="95" customFormat="1">
      <c r="B13" s="150" t="s">
        <v>189</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20"/>
    </row>
    <row r="14" spans="2:26" s="95" customFormat="1">
      <c r="B14" s="150"/>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20"/>
    </row>
    <row r="15" spans="2:26" s="95" customFormat="1">
      <c r="B15" s="150"/>
      <c r="C15" s="137" t="s">
        <v>190</v>
      </c>
      <c r="D15" s="137"/>
      <c r="E15" s="137"/>
      <c r="F15" s="137"/>
      <c r="G15" s="137"/>
      <c r="H15" s="137"/>
      <c r="I15" s="137"/>
      <c r="J15" s="137"/>
      <c r="K15" s="137"/>
      <c r="L15" s="137"/>
      <c r="M15" s="137"/>
      <c r="N15" s="137"/>
      <c r="O15" s="137"/>
      <c r="P15" s="137"/>
      <c r="Q15" s="137"/>
      <c r="R15" s="137"/>
      <c r="S15" s="137"/>
      <c r="T15" s="137"/>
      <c r="U15" s="137"/>
      <c r="V15" s="137"/>
      <c r="W15" s="137"/>
      <c r="X15" s="137"/>
      <c r="Y15" s="137"/>
      <c r="Z15" s="120"/>
    </row>
    <row r="16" spans="2:26" s="95" customFormat="1" ht="6.75" customHeight="1">
      <c r="B16" s="150"/>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20"/>
    </row>
    <row r="17" spans="2:27" s="95" customFormat="1" ht="26.25" customHeight="1">
      <c r="B17" s="150"/>
      <c r="C17" s="171" t="s">
        <v>191</v>
      </c>
      <c r="D17" s="166"/>
      <c r="E17" s="166"/>
      <c r="F17" s="166"/>
      <c r="G17" s="167"/>
      <c r="H17" s="171" t="s">
        <v>192</v>
      </c>
      <c r="I17" s="166"/>
      <c r="J17" s="166"/>
      <c r="K17" s="797"/>
      <c r="L17" s="797"/>
      <c r="M17" s="130" t="s">
        <v>59</v>
      </c>
      <c r="N17" s="137"/>
      <c r="O17" s="137"/>
      <c r="P17" s="137"/>
      <c r="Q17" s="137"/>
      <c r="R17" s="137"/>
      <c r="S17" s="137"/>
      <c r="T17" s="137"/>
      <c r="U17" s="137"/>
      <c r="V17" s="137"/>
      <c r="W17" s="137"/>
      <c r="X17" s="137"/>
      <c r="Y17" s="137"/>
      <c r="Z17" s="120"/>
    </row>
    <row r="18" spans="2:27" s="95" customFormat="1" ht="26.25" customHeight="1">
      <c r="B18" s="150"/>
      <c r="C18" s="171" t="s">
        <v>193</v>
      </c>
      <c r="D18" s="166"/>
      <c r="E18" s="166"/>
      <c r="F18" s="166"/>
      <c r="G18" s="167"/>
      <c r="H18" s="171" t="s">
        <v>192</v>
      </c>
      <c r="I18" s="166"/>
      <c r="J18" s="166"/>
      <c r="K18" s="797"/>
      <c r="L18" s="797"/>
      <c r="M18" s="130" t="s">
        <v>59</v>
      </c>
      <c r="N18" s="137"/>
      <c r="O18" s="137"/>
      <c r="P18" s="137"/>
      <c r="Q18" s="137"/>
      <c r="R18" s="137"/>
      <c r="S18" s="137"/>
      <c r="T18" s="137"/>
      <c r="U18" s="137"/>
      <c r="V18" s="137"/>
      <c r="W18" s="137"/>
      <c r="X18" s="137"/>
      <c r="Y18" s="137"/>
      <c r="Z18" s="120"/>
    </row>
    <row r="19" spans="2:27" s="95" customFormat="1" ht="26.25" customHeight="1">
      <c r="B19" s="150"/>
      <c r="C19" s="171" t="s">
        <v>194</v>
      </c>
      <c r="D19" s="166"/>
      <c r="E19" s="166"/>
      <c r="F19" s="166"/>
      <c r="G19" s="167"/>
      <c r="H19" s="171" t="s">
        <v>192</v>
      </c>
      <c r="I19" s="166"/>
      <c r="J19" s="166"/>
      <c r="K19" s="797"/>
      <c r="L19" s="797"/>
      <c r="M19" s="130" t="s">
        <v>59</v>
      </c>
      <c r="N19" s="137"/>
      <c r="O19" s="137"/>
      <c r="P19" s="137"/>
      <c r="Q19" s="137"/>
      <c r="R19" s="137"/>
      <c r="S19" s="137"/>
      <c r="T19" s="137"/>
      <c r="U19" s="137"/>
      <c r="V19" s="137"/>
      <c r="W19" s="137"/>
      <c r="X19" s="137"/>
      <c r="Y19" s="137"/>
      <c r="Z19" s="120"/>
    </row>
    <row r="20" spans="2:27" s="95" customFormat="1">
      <c r="B20" s="150"/>
      <c r="C20" s="137"/>
      <c r="D20" s="137"/>
      <c r="E20" s="137"/>
      <c r="F20" s="137"/>
      <c r="G20" s="137"/>
      <c r="H20" s="137"/>
      <c r="I20" s="137"/>
      <c r="J20" s="137"/>
      <c r="K20" s="137"/>
      <c r="L20" s="96"/>
      <c r="M20" s="137"/>
      <c r="N20" s="137"/>
      <c r="O20" s="137"/>
      <c r="P20" s="137"/>
      <c r="Q20" s="96"/>
      <c r="R20" s="137"/>
      <c r="S20" s="137"/>
      <c r="T20" s="137"/>
      <c r="U20" s="137"/>
      <c r="V20" s="96"/>
      <c r="W20" s="137"/>
      <c r="X20" s="137"/>
      <c r="Y20" s="137"/>
      <c r="Z20" s="120"/>
    </row>
    <row r="21" spans="2:27" s="95" customFormat="1" ht="5.25" customHeight="1">
      <c r="B21" s="150"/>
      <c r="C21" s="137"/>
      <c r="D21" s="137"/>
      <c r="E21" s="137"/>
      <c r="F21" s="137"/>
      <c r="G21" s="137"/>
      <c r="H21" s="137"/>
      <c r="I21" s="137"/>
      <c r="J21" s="137"/>
      <c r="K21" s="137"/>
      <c r="L21" s="96"/>
      <c r="M21" s="137"/>
      <c r="N21" s="137"/>
      <c r="O21" s="137"/>
      <c r="P21" s="137"/>
      <c r="Q21" s="96"/>
      <c r="R21" s="137"/>
      <c r="S21" s="137"/>
      <c r="T21" s="137"/>
      <c r="U21" s="98"/>
      <c r="V21" s="132"/>
      <c r="W21" s="119"/>
      <c r="X21" s="119"/>
      <c r="Y21" s="97"/>
      <c r="Z21" s="120"/>
    </row>
    <row r="22" spans="2:27" s="95" customFormat="1">
      <c r="B22" s="150"/>
      <c r="C22" s="137"/>
      <c r="D22" s="137"/>
      <c r="E22" s="137"/>
      <c r="F22" s="137"/>
      <c r="G22" s="137"/>
      <c r="H22" s="137"/>
      <c r="I22" s="137"/>
      <c r="J22" s="137"/>
      <c r="K22" s="137"/>
      <c r="L22" s="96"/>
      <c r="M22" s="137"/>
      <c r="N22" s="137"/>
      <c r="O22" s="137"/>
      <c r="P22" s="137"/>
      <c r="Q22" s="96"/>
      <c r="R22" s="137"/>
      <c r="S22" s="137"/>
      <c r="T22" s="137"/>
      <c r="U22" s="150"/>
      <c r="V22" s="151" t="s">
        <v>108</v>
      </c>
      <c r="W22" s="151" t="s">
        <v>109</v>
      </c>
      <c r="X22" s="151" t="s">
        <v>110</v>
      </c>
      <c r="Y22" s="120"/>
      <c r="Z22" s="120"/>
    </row>
    <row r="23" spans="2:27" s="95" customFormat="1" ht="6" customHeight="1">
      <c r="B23" s="150"/>
      <c r="C23" s="137"/>
      <c r="D23" s="137"/>
      <c r="E23" s="137"/>
      <c r="F23" s="137"/>
      <c r="G23" s="137"/>
      <c r="H23" s="137"/>
      <c r="I23" s="137"/>
      <c r="J23" s="137"/>
      <c r="K23" s="137"/>
      <c r="L23" s="96"/>
      <c r="M23" s="137"/>
      <c r="N23" s="137"/>
      <c r="O23" s="137"/>
      <c r="P23" s="137"/>
      <c r="Q23" s="96"/>
      <c r="R23" s="137"/>
      <c r="S23" s="137"/>
      <c r="T23" s="137"/>
      <c r="U23" s="101"/>
      <c r="V23" s="185"/>
      <c r="W23" s="185"/>
      <c r="X23" s="185"/>
      <c r="Y23" s="100"/>
      <c r="Z23" s="120"/>
    </row>
    <row r="24" spans="2:27" s="95" customFormat="1" ht="31.5" customHeight="1">
      <c r="B24" s="150"/>
      <c r="C24" s="98" t="s">
        <v>195</v>
      </c>
      <c r="D24" s="119"/>
      <c r="E24" s="119"/>
      <c r="F24" s="119"/>
      <c r="G24" s="119"/>
      <c r="H24" s="119"/>
      <c r="I24" s="119"/>
      <c r="J24" s="119"/>
      <c r="K24" s="119"/>
      <c r="L24" s="119"/>
      <c r="M24" s="119"/>
      <c r="N24" s="119"/>
      <c r="O24" s="119"/>
      <c r="P24" s="119"/>
      <c r="Q24" s="119"/>
      <c r="R24" s="119"/>
      <c r="S24" s="119"/>
      <c r="T24" s="123"/>
      <c r="U24" s="192"/>
      <c r="V24" s="190" t="s">
        <v>96</v>
      </c>
      <c r="W24" s="129" t="s">
        <v>109</v>
      </c>
      <c r="X24" s="190" t="s">
        <v>96</v>
      </c>
      <c r="Y24" s="147"/>
      <c r="Z24" s="120"/>
      <c r="AA24" s="137"/>
    </row>
    <row r="25" spans="2:27" s="95" customFormat="1" ht="31.5" customHeight="1">
      <c r="B25" s="150"/>
      <c r="C25" s="171" t="s">
        <v>196</v>
      </c>
      <c r="D25" s="166"/>
      <c r="E25" s="166"/>
      <c r="F25" s="166"/>
      <c r="G25" s="166"/>
      <c r="H25" s="166"/>
      <c r="I25" s="166"/>
      <c r="J25" s="166"/>
      <c r="K25" s="166"/>
      <c r="L25" s="166"/>
      <c r="M25" s="166"/>
      <c r="N25" s="166"/>
      <c r="O25" s="166"/>
      <c r="P25" s="166"/>
      <c r="Q25" s="166"/>
      <c r="R25" s="166"/>
      <c r="S25" s="166"/>
      <c r="T25" s="147"/>
      <c r="U25" s="114"/>
      <c r="V25" s="190" t="s">
        <v>96</v>
      </c>
      <c r="W25" s="129" t="s">
        <v>109</v>
      </c>
      <c r="X25" s="190" t="s">
        <v>96</v>
      </c>
      <c r="Y25" s="191"/>
      <c r="Z25" s="120"/>
      <c r="AA25" s="137"/>
    </row>
    <row r="26" spans="2:27" s="95" customFormat="1">
      <c r="B26" s="101"/>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00"/>
      <c r="AA26" s="137"/>
    </row>
    <row r="27" spans="2:27" s="95" customFormat="1">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row>
    <row r="28" spans="2:27" s="187" customFormat="1"/>
    <row r="31" spans="2:27" s="187" customFormat="1"/>
    <row r="32" spans="2:27" s="187" customFormat="1"/>
    <row r="33" s="187" customFormat="1"/>
    <row r="34" s="187" customFormat="1"/>
    <row r="35" s="187" customFormat="1"/>
    <row r="36" s="187" customFormat="1"/>
  </sheetData>
  <mergeCells count="8">
    <mergeCell ref="K18:L18"/>
    <mergeCell ref="K19:L19"/>
    <mergeCell ref="B4:Z4"/>
    <mergeCell ref="B6:F6"/>
    <mergeCell ref="G6:Z6"/>
    <mergeCell ref="B7:F7"/>
    <mergeCell ref="B8:F9"/>
    <mergeCell ref="K17:L17"/>
  </mergeCells>
  <phoneticPr fontId="1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B4" sqref="B4:Z4"/>
    </sheetView>
  </sheetViews>
  <sheetFormatPr defaultColWidth="3.5" defaultRowHeight="13.5"/>
  <cols>
    <col min="1" max="1" width="2" style="125" customWidth="1"/>
    <col min="2" max="2" width="3" style="124" customWidth="1"/>
    <col min="3" max="7" width="3.5" style="125" customWidth="1"/>
    <col min="8" max="8" width="2.5" style="125" customWidth="1"/>
    <col min="9" max="26" width="3.5" style="125"/>
    <col min="27" max="27" width="1.375" style="125" customWidth="1"/>
    <col min="28" max="16384" width="3.5" style="125"/>
  </cols>
  <sheetData>
    <row r="1" spans="2:26" s="95" customFormat="1"/>
    <row r="2" spans="2:26" s="95" customFormat="1">
      <c r="B2" s="95" t="s">
        <v>197</v>
      </c>
    </row>
    <row r="3" spans="2:26" s="95" customFormat="1"/>
    <row r="4" spans="2:26" s="95" customFormat="1">
      <c r="B4" s="799" t="s">
        <v>198</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95" customFormat="1"/>
    <row r="6" spans="2:26" s="95" customFormat="1" ht="31.5" customHeight="1">
      <c r="B6" s="800" t="s">
        <v>102</v>
      </c>
      <c r="C6" s="800"/>
      <c r="D6" s="800"/>
      <c r="E6" s="800"/>
      <c r="F6" s="800"/>
      <c r="G6" s="801"/>
      <c r="H6" s="802"/>
      <c r="I6" s="802"/>
      <c r="J6" s="802"/>
      <c r="K6" s="802"/>
      <c r="L6" s="802"/>
      <c r="M6" s="802"/>
      <c r="N6" s="802"/>
      <c r="O6" s="802"/>
      <c r="P6" s="802"/>
      <c r="Q6" s="802"/>
      <c r="R6" s="802"/>
      <c r="S6" s="802"/>
      <c r="T6" s="802"/>
      <c r="U6" s="802"/>
      <c r="V6" s="802"/>
      <c r="W6" s="802"/>
      <c r="X6" s="802"/>
      <c r="Y6" s="802"/>
      <c r="Z6" s="803"/>
    </row>
    <row r="7" spans="2:26" s="95" customFormat="1" ht="31.5" customHeight="1">
      <c r="B7" s="796" t="s">
        <v>57</v>
      </c>
      <c r="C7" s="797"/>
      <c r="D7" s="797"/>
      <c r="E7" s="797"/>
      <c r="F7" s="798"/>
      <c r="G7" s="189" t="s">
        <v>96</v>
      </c>
      <c r="H7" s="146" t="s">
        <v>103</v>
      </c>
      <c r="I7" s="146"/>
      <c r="J7" s="146"/>
      <c r="K7" s="146"/>
      <c r="L7" s="140" t="s">
        <v>96</v>
      </c>
      <c r="M7" s="146" t="s">
        <v>104</v>
      </c>
      <c r="N7" s="146"/>
      <c r="O7" s="146"/>
      <c r="P7" s="146"/>
      <c r="Q7" s="140" t="s">
        <v>96</v>
      </c>
      <c r="R7" s="146" t="s">
        <v>105</v>
      </c>
      <c r="S7" s="146"/>
      <c r="T7" s="146"/>
      <c r="U7" s="146"/>
      <c r="V7" s="146"/>
      <c r="W7" s="146"/>
      <c r="X7" s="146"/>
      <c r="Y7" s="146"/>
      <c r="Z7" s="147"/>
    </row>
    <row r="8" spans="2:26" ht="31.5" customHeight="1">
      <c r="B8" s="796" t="s">
        <v>106</v>
      </c>
      <c r="C8" s="797"/>
      <c r="D8" s="797"/>
      <c r="E8" s="797"/>
      <c r="F8" s="798"/>
      <c r="G8" s="189" t="s">
        <v>96</v>
      </c>
      <c r="H8" s="166" t="s">
        <v>107</v>
      </c>
      <c r="I8" s="166"/>
      <c r="J8" s="166"/>
      <c r="K8" s="166"/>
      <c r="L8" s="166"/>
      <c r="M8" s="166"/>
      <c r="N8" s="166"/>
      <c r="O8" s="166"/>
      <c r="P8" s="140" t="s">
        <v>96</v>
      </c>
      <c r="Q8" s="166" t="s">
        <v>199</v>
      </c>
      <c r="R8" s="166"/>
      <c r="S8" s="193"/>
      <c r="T8" s="193"/>
      <c r="U8" s="193"/>
      <c r="V8" s="193"/>
      <c r="W8" s="193"/>
      <c r="X8" s="193"/>
      <c r="Y8" s="193"/>
      <c r="Z8" s="194"/>
    </row>
    <row r="9" spans="2:26" ht="20.100000000000001" customHeight="1">
      <c r="B9" s="804" t="s">
        <v>129</v>
      </c>
      <c r="C9" s="805"/>
      <c r="D9" s="805"/>
      <c r="E9" s="805"/>
      <c r="F9" s="806"/>
      <c r="G9" s="140" t="s">
        <v>96</v>
      </c>
      <c r="H9" s="119" t="s">
        <v>200</v>
      </c>
      <c r="I9" s="119"/>
      <c r="J9" s="119"/>
      <c r="K9" s="119"/>
      <c r="L9" s="119"/>
      <c r="M9" s="119"/>
      <c r="N9" s="119"/>
      <c r="O9" s="119"/>
      <c r="P9" s="119"/>
      <c r="Q9" s="140" t="s">
        <v>96</v>
      </c>
      <c r="R9" s="119" t="s">
        <v>201</v>
      </c>
      <c r="S9" s="148"/>
      <c r="T9" s="148"/>
      <c r="U9" s="148"/>
      <c r="V9" s="148"/>
      <c r="W9" s="148"/>
      <c r="X9" s="148"/>
      <c r="Y9" s="148"/>
      <c r="Z9" s="149"/>
    </row>
    <row r="10" spans="2:26" ht="20.100000000000001" customHeight="1">
      <c r="B10" s="810"/>
      <c r="C10" s="811"/>
      <c r="D10" s="811"/>
      <c r="E10" s="811"/>
      <c r="F10" s="812"/>
      <c r="G10" s="142" t="s">
        <v>96</v>
      </c>
      <c r="H10" s="139" t="s">
        <v>202</v>
      </c>
      <c r="I10" s="139"/>
      <c r="J10" s="139"/>
      <c r="K10" s="139"/>
      <c r="L10" s="139"/>
      <c r="M10" s="139"/>
      <c r="N10" s="139"/>
      <c r="O10" s="139"/>
      <c r="P10" s="139"/>
      <c r="Q10" s="195" t="s">
        <v>96</v>
      </c>
      <c r="R10" s="139" t="s">
        <v>203</v>
      </c>
      <c r="S10" s="196"/>
      <c r="T10" s="196"/>
      <c r="U10" s="196"/>
      <c r="V10" s="196"/>
      <c r="W10" s="196"/>
      <c r="X10" s="196"/>
      <c r="Y10" s="196"/>
      <c r="Z10" s="197"/>
    </row>
    <row r="11" spans="2:26" s="95" customFormat="1"/>
    <row r="12" spans="2:26" s="95" customFormat="1">
      <c r="B12" s="9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97"/>
    </row>
    <row r="13" spans="2:26" s="95" customFormat="1">
      <c r="B13" s="150" t="s">
        <v>204</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20"/>
    </row>
    <row r="14" spans="2:26" s="95" customFormat="1">
      <c r="B14" s="150"/>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20"/>
    </row>
    <row r="15" spans="2:26" s="95" customFormat="1">
      <c r="B15" s="150"/>
      <c r="C15" s="137" t="s">
        <v>205</v>
      </c>
      <c r="D15" s="137"/>
      <c r="E15" s="137"/>
      <c r="F15" s="137"/>
      <c r="G15" s="137"/>
      <c r="H15" s="137"/>
      <c r="I15" s="137"/>
      <c r="J15" s="137"/>
      <c r="K15" s="137"/>
      <c r="L15" s="137"/>
      <c r="M15" s="137"/>
      <c r="N15" s="137"/>
      <c r="O15" s="137"/>
      <c r="P15" s="137"/>
      <c r="Q15" s="137"/>
      <c r="R15" s="137"/>
      <c r="S15" s="137"/>
      <c r="T15" s="137"/>
      <c r="U15" s="137"/>
      <c r="V15" s="137"/>
      <c r="W15" s="137"/>
      <c r="X15" s="137"/>
      <c r="Y15" s="137"/>
      <c r="Z15" s="120"/>
    </row>
    <row r="16" spans="2:26" s="95" customFormat="1" ht="6.75" customHeight="1">
      <c r="B16" s="150"/>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20"/>
    </row>
    <row r="17" spans="2:27" s="95" customFormat="1" ht="26.25" customHeight="1">
      <c r="B17" s="150"/>
      <c r="C17" s="801" t="s">
        <v>206</v>
      </c>
      <c r="D17" s="802"/>
      <c r="E17" s="802"/>
      <c r="F17" s="802"/>
      <c r="G17" s="803"/>
      <c r="H17" s="796"/>
      <c r="I17" s="797"/>
      <c r="J17" s="797"/>
      <c r="K17" s="797"/>
      <c r="L17" s="797"/>
      <c r="M17" s="797"/>
      <c r="N17" s="130" t="s">
        <v>59</v>
      </c>
      <c r="O17" s="137"/>
      <c r="P17" s="801" t="s">
        <v>207</v>
      </c>
      <c r="Q17" s="802"/>
      <c r="R17" s="802"/>
      <c r="S17" s="802"/>
      <c r="T17" s="803"/>
      <c r="U17" s="796"/>
      <c r="V17" s="797"/>
      <c r="W17" s="797"/>
      <c r="X17" s="797"/>
      <c r="Y17" s="130" t="s">
        <v>59</v>
      </c>
      <c r="Z17" s="120"/>
    </row>
    <row r="18" spans="2:27" s="95" customFormat="1">
      <c r="B18" s="150"/>
      <c r="C18" s="137"/>
      <c r="D18" s="137"/>
      <c r="E18" s="137"/>
      <c r="F18" s="137"/>
      <c r="G18" s="137"/>
      <c r="H18" s="137"/>
      <c r="I18" s="137"/>
      <c r="J18" s="137"/>
      <c r="K18" s="137"/>
      <c r="L18" s="137"/>
      <c r="N18" s="96"/>
      <c r="O18" s="137"/>
      <c r="P18" s="137"/>
      <c r="Q18" s="137"/>
      <c r="R18" s="137"/>
      <c r="S18" s="137"/>
      <c r="T18" s="137"/>
      <c r="U18" s="137"/>
      <c r="V18" s="137"/>
      <c r="W18" s="137"/>
      <c r="X18" s="137"/>
      <c r="Y18" s="137"/>
      <c r="Z18" s="120"/>
    </row>
    <row r="19" spans="2:27" s="95" customFormat="1">
      <c r="B19" s="150"/>
      <c r="C19" s="137" t="s">
        <v>190</v>
      </c>
      <c r="D19" s="137"/>
      <c r="E19" s="137"/>
      <c r="F19" s="137"/>
      <c r="G19" s="137"/>
      <c r="H19" s="137"/>
      <c r="I19" s="137"/>
      <c r="J19" s="137"/>
      <c r="K19" s="137"/>
      <c r="L19" s="137"/>
      <c r="N19" s="137"/>
      <c r="O19" s="137"/>
      <c r="P19" s="137"/>
      <c r="Q19" s="137"/>
      <c r="R19" s="137"/>
      <c r="S19" s="137"/>
      <c r="T19" s="137"/>
      <c r="U19" s="137"/>
      <c r="V19" s="137"/>
      <c r="W19" s="137"/>
      <c r="X19" s="137"/>
      <c r="Y19" s="137"/>
      <c r="Z19" s="120"/>
    </row>
    <row r="20" spans="2:27" s="95" customFormat="1" ht="6.75" customHeight="1">
      <c r="B20" s="150"/>
      <c r="C20" s="137"/>
      <c r="D20" s="137"/>
      <c r="E20" s="137"/>
      <c r="F20" s="137"/>
      <c r="G20" s="137"/>
      <c r="H20" s="137"/>
      <c r="I20" s="137"/>
      <c r="J20" s="137"/>
      <c r="K20" s="137"/>
      <c r="L20" s="137"/>
      <c r="N20" s="137"/>
      <c r="O20" s="137"/>
      <c r="P20" s="137"/>
      <c r="Q20" s="137"/>
      <c r="R20" s="137"/>
      <c r="S20" s="137"/>
      <c r="T20" s="137"/>
      <c r="U20" s="137"/>
      <c r="V20" s="137"/>
      <c r="W20" s="137"/>
      <c r="X20" s="137"/>
      <c r="Y20" s="137"/>
      <c r="Z20" s="120"/>
    </row>
    <row r="21" spans="2:27" s="95" customFormat="1" ht="26.25" customHeight="1">
      <c r="B21" s="150"/>
      <c r="C21" s="801" t="s">
        <v>208</v>
      </c>
      <c r="D21" s="802"/>
      <c r="E21" s="802"/>
      <c r="F21" s="802"/>
      <c r="G21" s="803"/>
      <c r="H21" s="801" t="s">
        <v>192</v>
      </c>
      <c r="I21" s="802"/>
      <c r="J21" s="802"/>
      <c r="K21" s="802"/>
      <c r="L21" s="797"/>
      <c r="M21" s="797"/>
      <c r="N21" s="130" t="s">
        <v>59</v>
      </c>
      <c r="O21" s="801" t="s">
        <v>209</v>
      </c>
      <c r="P21" s="802"/>
      <c r="Q21" s="802"/>
      <c r="R21" s="802"/>
      <c r="S21" s="797"/>
      <c r="T21" s="797"/>
      <c r="U21" s="130" t="s">
        <v>59</v>
      </c>
      <c r="V21" s="137"/>
      <c r="W21" s="137"/>
      <c r="X21" s="137"/>
      <c r="Y21" s="137"/>
      <c r="Z21" s="120"/>
    </row>
    <row r="22" spans="2:27" s="95" customFormat="1" ht="26.25" customHeight="1">
      <c r="B22" s="150"/>
      <c r="C22" s="801" t="s">
        <v>210</v>
      </c>
      <c r="D22" s="802"/>
      <c r="E22" s="802"/>
      <c r="F22" s="802"/>
      <c r="G22" s="803"/>
      <c r="H22" s="801" t="s">
        <v>192</v>
      </c>
      <c r="I22" s="802"/>
      <c r="J22" s="802"/>
      <c r="K22" s="802"/>
      <c r="L22" s="797"/>
      <c r="M22" s="797"/>
      <c r="N22" s="130" t="s">
        <v>59</v>
      </c>
      <c r="O22" s="801" t="s">
        <v>209</v>
      </c>
      <c r="P22" s="802"/>
      <c r="Q22" s="802"/>
      <c r="R22" s="802"/>
      <c r="S22" s="797"/>
      <c r="T22" s="797"/>
      <c r="U22" s="130" t="s">
        <v>59</v>
      </c>
      <c r="V22" s="137"/>
      <c r="W22" s="137"/>
      <c r="X22" s="137"/>
      <c r="Y22" s="137"/>
      <c r="Z22" s="120"/>
    </row>
    <row r="23" spans="2:27" s="95" customFormat="1" ht="26.25" customHeight="1">
      <c r="B23" s="150"/>
      <c r="C23" s="801" t="s">
        <v>194</v>
      </c>
      <c r="D23" s="802"/>
      <c r="E23" s="802"/>
      <c r="F23" s="802"/>
      <c r="G23" s="803"/>
      <c r="H23" s="801" t="s">
        <v>192</v>
      </c>
      <c r="I23" s="802"/>
      <c r="J23" s="802"/>
      <c r="K23" s="802"/>
      <c r="L23" s="797"/>
      <c r="M23" s="797"/>
      <c r="N23" s="130" t="s">
        <v>59</v>
      </c>
      <c r="O23" s="801" t="s">
        <v>209</v>
      </c>
      <c r="P23" s="802"/>
      <c r="Q23" s="802"/>
      <c r="R23" s="802"/>
      <c r="S23" s="797"/>
      <c r="T23" s="797"/>
      <c r="U23" s="130" t="s">
        <v>59</v>
      </c>
      <c r="V23" s="137"/>
      <c r="W23" s="137"/>
      <c r="X23" s="137"/>
      <c r="Y23" s="137"/>
      <c r="Z23" s="120"/>
    </row>
    <row r="24" spans="2:27" s="95" customFormat="1">
      <c r="B24" s="150"/>
      <c r="C24" s="137"/>
      <c r="D24" s="137"/>
      <c r="E24" s="137"/>
      <c r="F24" s="137"/>
      <c r="G24" s="137"/>
      <c r="H24" s="137"/>
      <c r="I24" s="137"/>
      <c r="J24" s="137"/>
      <c r="K24" s="137"/>
      <c r="L24" s="96"/>
      <c r="M24" s="137"/>
      <c r="N24" s="137"/>
      <c r="O24" s="137"/>
      <c r="P24" s="137"/>
      <c r="Q24" s="96"/>
      <c r="R24" s="137"/>
      <c r="S24" s="137"/>
      <c r="T24" s="137"/>
      <c r="U24" s="137"/>
      <c r="V24" s="96"/>
      <c r="W24" s="137"/>
      <c r="X24" s="137"/>
      <c r="Y24" s="137"/>
      <c r="Z24" s="120"/>
    </row>
    <row r="25" spans="2:27" s="95" customFormat="1">
      <c r="B25" s="150"/>
      <c r="C25" s="137" t="s">
        <v>211</v>
      </c>
      <c r="D25" s="137"/>
      <c r="E25" s="137"/>
      <c r="F25" s="137"/>
      <c r="G25" s="137"/>
      <c r="H25" s="137"/>
      <c r="I25" s="137"/>
      <c r="J25" s="137"/>
      <c r="K25" s="137"/>
      <c r="L25" s="137"/>
      <c r="M25" s="137"/>
      <c r="N25" s="137"/>
      <c r="O25" s="137"/>
      <c r="P25" s="137"/>
      <c r="Q25" s="137"/>
      <c r="R25" s="137"/>
      <c r="S25" s="137"/>
      <c r="T25" s="137"/>
      <c r="U25" s="137"/>
      <c r="V25" s="137"/>
      <c r="W25" s="137"/>
      <c r="X25" s="137"/>
      <c r="Y25" s="137"/>
      <c r="Z25" s="120"/>
    </row>
    <row r="26" spans="2:27" s="95" customFormat="1" ht="4.5" customHeight="1">
      <c r="B26" s="150"/>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20"/>
    </row>
    <row r="27" spans="2:27" s="95" customFormat="1" ht="24" customHeight="1">
      <c r="B27" s="150"/>
      <c r="C27" s="796" t="s">
        <v>212</v>
      </c>
      <c r="D27" s="797"/>
      <c r="E27" s="797"/>
      <c r="F27" s="797"/>
      <c r="G27" s="797"/>
      <c r="H27" s="797"/>
      <c r="I27" s="797"/>
      <c r="J27" s="797"/>
      <c r="K27" s="797"/>
      <c r="L27" s="797"/>
      <c r="M27" s="797"/>
      <c r="N27" s="797"/>
      <c r="O27" s="798"/>
      <c r="P27" s="796" t="s">
        <v>213</v>
      </c>
      <c r="Q27" s="797"/>
      <c r="R27" s="797"/>
      <c r="S27" s="797"/>
      <c r="T27" s="797"/>
      <c r="U27" s="797"/>
      <c r="V27" s="797"/>
      <c r="W27" s="797"/>
      <c r="X27" s="797"/>
      <c r="Y27" s="798"/>
      <c r="Z27" s="107"/>
      <c r="AA27" s="137"/>
    </row>
    <row r="28" spans="2:27" s="95" customFormat="1" ht="21" customHeight="1">
      <c r="B28" s="150"/>
      <c r="C28" s="801"/>
      <c r="D28" s="802"/>
      <c r="E28" s="802"/>
      <c r="F28" s="802"/>
      <c r="G28" s="802"/>
      <c r="H28" s="802"/>
      <c r="I28" s="802"/>
      <c r="J28" s="802"/>
      <c r="K28" s="802"/>
      <c r="L28" s="802"/>
      <c r="M28" s="802"/>
      <c r="N28" s="802"/>
      <c r="O28" s="803"/>
      <c r="P28" s="801"/>
      <c r="Q28" s="802"/>
      <c r="R28" s="802"/>
      <c r="S28" s="802"/>
      <c r="T28" s="802"/>
      <c r="U28" s="802"/>
      <c r="V28" s="802"/>
      <c r="W28" s="802"/>
      <c r="X28" s="802"/>
      <c r="Y28" s="803"/>
      <c r="Z28" s="120"/>
      <c r="AA28" s="137"/>
    </row>
    <row r="29" spans="2:27" s="95" customFormat="1" ht="21" customHeight="1">
      <c r="B29" s="150"/>
      <c r="C29" s="801"/>
      <c r="D29" s="802"/>
      <c r="E29" s="802"/>
      <c r="F29" s="802"/>
      <c r="G29" s="802"/>
      <c r="H29" s="802"/>
      <c r="I29" s="802"/>
      <c r="J29" s="802"/>
      <c r="K29" s="802"/>
      <c r="L29" s="802"/>
      <c r="M29" s="802"/>
      <c r="N29" s="802"/>
      <c r="O29" s="803"/>
      <c r="P29" s="801"/>
      <c r="Q29" s="802"/>
      <c r="R29" s="802"/>
      <c r="S29" s="802"/>
      <c r="T29" s="802"/>
      <c r="U29" s="802"/>
      <c r="V29" s="802"/>
      <c r="W29" s="802"/>
      <c r="X29" s="802"/>
      <c r="Y29" s="803"/>
      <c r="Z29" s="120"/>
      <c r="AA29" s="137"/>
    </row>
    <row r="30" spans="2:27" s="95" customFormat="1" ht="21" customHeight="1">
      <c r="B30" s="150"/>
      <c r="C30" s="801"/>
      <c r="D30" s="802"/>
      <c r="E30" s="802"/>
      <c r="F30" s="802"/>
      <c r="G30" s="802"/>
      <c r="H30" s="802"/>
      <c r="I30" s="802"/>
      <c r="J30" s="802"/>
      <c r="K30" s="802"/>
      <c r="L30" s="802"/>
      <c r="M30" s="802"/>
      <c r="N30" s="802"/>
      <c r="O30" s="803"/>
      <c r="P30" s="801"/>
      <c r="Q30" s="802"/>
      <c r="R30" s="802"/>
      <c r="S30" s="802"/>
      <c r="T30" s="802"/>
      <c r="U30" s="802"/>
      <c r="V30" s="802"/>
      <c r="W30" s="802"/>
      <c r="X30" s="802"/>
      <c r="Y30" s="803"/>
      <c r="Z30" s="120"/>
      <c r="AA30" s="137"/>
    </row>
    <row r="31" spans="2:27" s="95" customFormat="1" ht="21" customHeight="1">
      <c r="B31" s="150"/>
      <c r="C31" s="801"/>
      <c r="D31" s="802"/>
      <c r="E31" s="802"/>
      <c r="F31" s="802"/>
      <c r="G31" s="802"/>
      <c r="H31" s="802"/>
      <c r="I31" s="802"/>
      <c r="J31" s="802"/>
      <c r="K31" s="802"/>
      <c r="L31" s="802"/>
      <c r="M31" s="802"/>
      <c r="N31" s="802"/>
      <c r="O31" s="803"/>
      <c r="P31" s="801"/>
      <c r="Q31" s="802"/>
      <c r="R31" s="802"/>
      <c r="S31" s="802"/>
      <c r="T31" s="802"/>
      <c r="U31" s="802"/>
      <c r="V31" s="802"/>
      <c r="W31" s="802"/>
      <c r="X31" s="802"/>
      <c r="Y31" s="803"/>
      <c r="Z31" s="120"/>
      <c r="AA31" s="137"/>
    </row>
    <row r="32" spans="2:27" s="95" customFormat="1" ht="21" customHeight="1">
      <c r="B32" s="150"/>
      <c r="C32" s="801"/>
      <c r="D32" s="802"/>
      <c r="E32" s="802"/>
      <c r="F32" s="802"/>
      <c r="G32" s="802"/>
      <c r="H32" s="802"/>
      <c r="I32" s="802"/>
      <c r="J32" s="802"/>
      <c r="K32" s="802"/>
      <c r="L32" s="802"/>
      <c r="M32" s="802"/>
      <c r="N32" s="802"/>
      <c r="O32" s="803"/>
      <c r="P32" s="801"/>
      <c r="Q32" s="802"/>
      <c r="R32" s="802"/>
      <c r="S32" s="802"/>
      <c r="T32" s="802"/>
      <c r="U32" s="802"/>
      <c r="V32" s="802"/>
      <c r="W32" s="802"/>
      <c r="X32" s="802"/>
      <c r="Y32" s="803"/>
      <c r="Z32" s="120"/>
      <c r="AA32" s="137"/>
    </row>
    <row r="33" spans="2:27" s="95" customFormat="1" ht="21" customHeight="1">
      <c r="B33" s="150"/>
      <c r="C33" s="135"/>
      <c r="D33" s="135"/>
      <c r="E33" s="135"/>
      <c r="F33" s="135"/>
      <c r="G33" s="135"/>
      <c r="H33" s="135"/>
      <c r="I33" s="135"/>
      <c r="J33" s="135"/>
      <c r="K33" s="135"/>
      <c r="L33" s="135"/>
      <c r="M33" s="135"/>
      <c r="N33" s="135"/>
      <c r="O33" s="135"/>
      <c r="P33" s="139"/>
      <c r="Q33" s="139"/>
      <c r="R33" s="139"/>
      <c r="S33" s="139"/>
      <c r="T33" s="139"/>
      <c r="U33" s="139"/>
      <c r="V33" s="139"/>
      <c r="W33" s="139"/>
      <c r="X33" s="139"/>
      <c r="Y33" s="139"/>
      <c r="Z33" s="120"/>
      <c r="AA33" s="137"/>
    </row>
    <row r="34" spans="2:27" s="95" customFormat="1" ht="21" customHeight="1">
      <c r="B34" s="150"/>
      <c r="C34" s="835" t="s">
        <v>195</v>
      </c>
      <c r="D34" s="836"/>
      <c r="E34" s="836"/>
      <c r="F34" s="836"/>
      <c r="G34" s="836"/>
      <c r="H34" s="836"/>
      <c r="I34" s="836"/>
      <c r="J34" s="836"/>
      <c r="K34" s="836"/>
      <c r="L34" s="836"/>
      <c r="M34" s="836"/>
      <c r="N34" s="836"/>
      <c r="O34" s="836"/>
      <c r="P34" s="836"/>
      <c r="Q34" s="836"/>
      <c r="R34" s="836"/>
      <c r="S34" s="836"/>
      <c r="T34" s="836"/>
      <c r="U34" s="836"/>
      <c r="V34" s="837"/>
      <c r="W34" s="198" t="s">
        <v>108</v>
      </c>
      <c r="X34" s="199" t="s">
        <v>109</v>
      </c>
      <c r="Y34" s="200" t="s">
        <v>110</v>
      </c>
      <c r="Z34" s="120"/>
      <c r="AA34" s="137"/>
    </row>
    <row r="35" spans="2:27" s="95" customFormat="1" ht="21" customHeight="1">
      <c r="B35" s="150"/>
      <c r="C35" s="838"/>
      <c r="D35" s="839"/>
      <c r="E35" s="839"/>
      <c r="F35" s="839"/>
      <c r="G35" s="839"/>
      <c r="H35" s="839"/>
      <c r="I35" s="839"/>
      <c r="J35" s="839"/>
      <c r="K35" s="839"/>
      <c r="L35" s="839"/>
      <c r="M35" s="839"/>
      <c r="N35" s="839"/>
      <c r="O35" s="839"/>
      <c r="P35" s="839"/>
      <c r="Q35" s="839"/>
      <c r="R35" s="839"/>
      <c r="S35" s="839"/>
      <c r="T35" s="839"/>
      <c r="U35" s="839"/>
      <c r="V35" s="840"/>
      <c r="W35" s="142" t="s">
        <v>96</v>
      </c>
      <c r="X35" s="195" t="s">
        <v>109</v>
      </c>
      <c r="Y35" s="144" t="s">
        <v>96</v>
      </c>
      <c r="Z35" s="120"/>
      <c r="AA35" s="137"/>
    </row>
    <row r="36" spans="2:27" s="95" customFormat="1">
      <c r="B36" s="101"/>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00"/>
      <c r="AA36" s="137"/>
    </row>
    <row r="37" spans="2:27" s="95" customFormat="1">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row>
    <row r="38" spans="2:27" s="95" customFormat="1">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row>
    <row r="39" spans="2:27" s="95" customFormat="1">
      <c r="B39" s="137"/>
      <c r="C39" s="137"/>
      <c r="D39" s="137"/>
      <c r="E39" s="137"/>
      <c r="F39" s="137"/>
      <c r="G39" s="137"/>
      <c r="H39" s="137"/>
      <c r="I39" s="137"/>
      <c r="J39" s="137"/>
    </row>
    <row r="40" spans="2:27" s="95" customFormat="1">
      <c r="B40" s="137"/>
      <c r="C40" s="137"/>
      <c r="D40" s="137"/>
      <c r="E40" s="137"/>
      <c r="F40" s="137"/>
      <c r="G40" s="137"/>
      <c r="H40" s="137"/>
      <c r="I40" s="137"/>
      <c r="J40" s="137"/>
    </row>
    <row r="41" spans="2:27" s="187" customFormat="1"/>
    <row r="42" spans="2:27" s="187" customFormat="1"/>
    <row r="43" spans="2:27" s="187" customFormat="1"/>
    <row r="44" spans="2:27" s="187" customFormat="1"/>
    <row r="45" spans="2:27" s="187" customFormat="1"/>
    <row r="46" spans="2:27" s="187" customFormat="1"/>
    <row r="49" s="187" customFormat="1"/>
    <row r="50" s="187" customFormat="1"/>
    <row r="51" s="187" customFormat="1"/>
    <row r="52" s="187" customFormat="1"/>
    <row r="53" s="187" customFormat="1"/>
    <row r="54" s="187"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B4" sqref="B4:Z4"/>
    </sheetView>
  </sheetViews>
  <sheetFormatPr defaultColWidth="3.5" defaultRowHeight="13.5"/>
  <cols>
    <col min="1" max="1" width="3.5" style="125" customWidth="1"/>
    <col min="2" max="2" width="3" style="124" customWidth="1"/>
    <col min="3" max="7" width="3.5" style="125" customWidth="1"/>
    <col min="8" max="8" width="2.5" style="125" customWidth="1"/>
    <col min="9" max="17" width="3.5" style="125"/>
    <col min="18" max="18" width="4.25" style="125" customWidth="1"/>
    <col min="19" max="19" width="5.375" style="125" customWidth="1"/>
    <col min="20" max="16384" width="3.5" style="125"/>
  </cols>
  <sheetData>
    <row r="1" spans="2:26" s="95" customFormat="1"/>
    <row r="2" spans="2:26" s="95" customFormat="1">
      <c r="B2" s="95" t="s">
        <v>214</v>
      </c>
    </row>
    <row r="3" spans="2:26" s="95" customFormat="1"/>
    <row r="4" spans="2:26" s="95" customFormat="1">
      <c r="B4" s="799" t="s">
        <v>215</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95" customFormat="1"/>
    <row r="6" spans="2:26" s="95" customFormat="1" ht="31.5" customHeight="1">
      <c r="B6" s="800" t="s">
        <v>102</v>
      </c>
      <c r="C6" s="800"/>
      <c r="D6" s="800"/>
      <c r="E6" s="800"/>
      <c r="F6" s="800"/>
      <c r="G6" s="801"/>
      <c r="H6" s="802"/>
      <c r="I6" s="802"/>
      <c r="J6" s="802"/>
      <c r="K6" s="802"/>
      <c r="L6" s="802"/>
      <c r="M6" s="802"/>
      <c r="N6" s="802"/>
      <c r="O6" s="802"/>
      <c r="P6" s="802"/>
      <c r="Q6" s="802"/>
      <c r="R6" s="802"/>
      <c r="S6" s="802"/>
      <c r="T6" s="802"/>
      <c r="U6" s="802"/>
      <c r="V6" s="802"/>
      <c r="W6" s="802"/>
      <c r="X6" s="802"/>
      <c r="Y6" s="802"/>
      <c r="Z6" s="803"/>
    </row>
    <row r="7" spans="2:26" s="95" customFormat="1" ht="31.5" customHeight="1">
      <c r="B7" s="796" t="s">
        <v>57</v>
      </c>
      <c r="C7" s="797"/>
      <c r="D7" s="797"/>
      <c r="E7" s="797"/>
      <c r="F7" s="798"/>
      <c r="G7" s="189" t="s">
        <v>96</v>
      </c>
      <c r="H7" s="146" t="s">
        <v>103</v>
      </c>
      <c r="I7" s="146"/>
      <c r="J7" s="146"/>
      <c r="K7" s="146"/>
      <c r="L7" s="140" t="s">
        <v>96</v>
      </c>
      <c r="M7" s="146" t="s">
        <v>104</v>
      </c>
      <c r="N7" s="146"/>
      <c r="O7" s="146"/>
      <c r="P7" s="146"/>
      <c r="Q7" s="140" t="s">
        <v>96</v>
      </c>
      <c r="R7" s="146" t="s">
        <v>105</v>
      </c>
      <c r="S7" s="146"/>
      <c r="T7" s="146"/>
      <c r="U7" s="146"/>
      <c r="V7" s="146"/>
      <c r="W7" s="146"/>
      <c r="X7" s="146"/>
      <c r="Y7" s="146"/>
      <c r="Z7" s="147"/>
    </row>
    <row r="8" spans="2:26" ht="31.5" customHeight="1">
      <c r="B8" s="796" t="s">
        <v>106</v>
      </c>
      <c r="C8" s="797"/>
      <c r="D8" s="797"/>
      <c r="E8" s="797"/>
      <c r="F8" s="798"/>
      <c r="G8" s="189" t="s">
        <v>96</v>
      </c>
      <c r="H8" s="166" t="s">
        <v>107</v>
      </c>
      <c r="I8" s="166"/>
      <c r="J8" s="166"/>
      <c r="K8" s="166"/>
      <c r="L8" s="166"/>
      <c r="M8" s="166"/>
      <c r="N8" s="166"/>
      <c r="O8" s="166"/>
      <c r="P8" s="190" t="s">
        <v>96</v>
      </c>
      <c r="Q8" s="166" t="s">
        <v>199</v>
      </c>
      <c r="R8" s="166"/>
      <c r="S8" s="196"/>
      <c r="T8" s="196"/>
      <c r="U8" s="196"/>
      <c r="V8" s="196"/>
      <c r="W8" s="196"/>
      <c r="X8" s="196"/>
      <c r="Y8" s="196"/>
      <c r="Z8" s="197"/>
    </row>
    <row r="9" spans="2:26" s="95" customFormat="1"/>
    <row r="10" spans="2:26" s="95" customFormat="1">
      <c r="B10" s="9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97"/>
    </row>
    <row r="11" spans="2:26" s="95" customFormat="1">
      <c r="B11" s="150" t="s">
        <v>216</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20"/>
    </row>
    <row r="12" spans="2:26" s="95" customFormat="1">
      <c r="B12" s="150"/>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20"/>
    </row>
    <row r="13" spans="2:26" s="95" customFormat="1">
      <c r="B13" s="150"/>
      <c r="C13" s="137" t="s">
        <v>190</v>
      </c>
      <c r="D13" s="137"/>
      <c r="E13" s="137"/>
      <c r="F13" s="137"/>
      <c r="G13" s="137"/>
      <c r="H13" s="137"/>
      <c r="I13" s="137"/>
      <c r="J13" s="137"/>
      <c r="K13" s="137"/>
      <c r="L13" s="137"/>
      <c r="N13" s="137"/>
      <c r="O13" s="137"/>
      <c r="P13" s="137"/>
      <c r="Q13" s="137"/>
      <c r="R13" s="137"/>
      <c r="S13" s="137"/>
      <c r="T13" s="137"/>
      <c r="U13" s="137"/>
      <c r="V13" s="137"/>
      <c r="W13" s="137"/>
      <c r="X13" s="137"/>
      <c r="Y13" s="137"/>
      <c r="Z13" s="120"/>
    </row>
    <row r="14" spans="2:26" s="95" customFormat="1" ht="6.75" customHeight="1">
      <c r="B14" s="150"/>
      <c r="C14" s="137"/>
      <c r="D14" s="137"/>
      <c r="E14" s="137"/>
      <c r="F14" s="137"/>
      <c r="G14" s="137"/>
      <c r="H14" s="137"/>
      <c r="I14" s="137"/>
      <c r="J14" s="137"/>
      <c r="K14" s="137"/>
      <c r="L14" s="137"/>
      <c r="N14" s="137"/>
      <c r="O14" s="137"/>
      <c r="P14" s="137"/>
      <c r="Q14" s="137"/>
      <c r="R14" s="137"/>
      <c r="S14" s="137"/>
      <c r="T14" s="137"/>
      <c r="U14" s="137"/>
      <c r="V14" s="137"/>
      <c r="W14" s="137"/>
      <c r="X14" s="137"/>
      <c r="Y14" s="137"/>
      <c r="Z14" s="120"/>
    </row>
    <row r="15" spans="2:26" s="95" customFormat="1" ht="26.25" customHeight="1">
      <c r="B15" s="150"/>
      <c r="C15" s="171" t="s">
        <v>210</v>
      </c>
      <c r="D15" s="166"/>
      <c r="E15" s="166"/>
      <c r="F15" s="166"/>
      <c r="G15" s="167"/>
      <c r="H15" s="171" t="s">
        <v>192</v>
      </c>
      <c r="I15" s="166"/>
      <c r="J15" s="166"/>
      <c r="K15" s="797"/>
      <c r="L15" s="797"/>
      <c r="M15" s="797"/>
      <c r="N15" s="130" t="s">
        <v>59</v>
      </c>
      <c r="O15" s="150"/>
      <c r="P15" s="137"/>
      <c r="Q15" s="137"/>
      <c r="R15" s="137"/>
      <c r="S15" s="137"/>
      <c r="T15" s="137"/>
      <c r="U15" s="96"/>
      <c r="V15" s="137"/>
      <c r="W15" s="137"/>
      <c r="X15" s="137"/>
      <c r="Y15" s="137"/>
      <c r="Z15" s="120"/>
    </row>
    <row r="16" spans="2:26" s="95" customFormat="1">
      <c r="B16" s="150"/>
      <c r="C16" s="137"/>
      <c r="D16" s="137"/>
      <c r="E16" s="137"/>
      <c r="F16" s="137"/>
      <c r="G16" s="137"/>
      <c r="H16" s="137"/>
      <c r="I16" s="137"/>
      <c r="J16" s="137"/>
      <c r="K16" s="137"/>
      <c r="L16" s="96"/>
      <c r="M16" s="137"/>
      <c r="N16" s="137"/>
      <c r="O16" s="137"/>
      <c r="P16" s="137"/>
      <c r="Q16" s="96"/>
      <c r="R16" s="137"/>
      <c r="S16" s="137"/>
      <c r="T16" s="137"/>
      <c r="U16" s="137"/>
      <c r="V16" s="96"/>
      <c r="W16" s="137"/>
      <c r="X16" s="137"/>
      <c r="Y16" s="137"/>
      <c r="Z16" s="120"/>
    </row>
    <row r="17" spans="2:28" s="95" customFormat="1">
      <c r="B17" s="150"/>
      <c r="C17" s="137" t="s">
        <v>211</v>
      </c>
      <c r="D17" s="137"/>
      <c r="E17" s="137"/>
      <c r="F17" s="137"/>
      <c r="G17" s="137"/>
      <c r="H17" s="137"/>
      <c r="I17" s="137"/>
      <c r="J17" s="137"/>
      <c r="K17" s="137"/>
      <c r="L17" s="137"/>
      <c r="M17" s="137"/>
      <c r="N17" s="137"/>
      <c r="O17" s="137"/>
      <c r="P17" s="137"/>
      <c r="Q17" s="137"/>
      <c r="R17" s="137"/>
      <c r="S17" s="137"/>
      <c r="T17" s="137"/>
      <c r="U17" s="137"/>
      <c r="V17" s="137"/>
      <c r="W17" s="137"/>
      <c r="X17" s="137"/>
      <c r="Y17" s="137"/>
      <c r="Z17" s="120"/>
    </row>
    <row r="18" spans="2:28" s="95" customFormat="1" ht="4.5" customHeight="1">
      <c r="B18" s="15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20"/>
    </row>
    <row r="19" spans="2:28" s="95" customFormat="1" ht="24" customHeight="1">
      <c r="B19" s="150"/>
      <c r="C19" s="796" t="s">
        <v>212</v>
      </c>
      <c r="D19" s="797"/>
      <c r="E19" s="797"/>
      <c r="F19" s="797"/>
      <c r="G19" s="797"/>
      <c r="H19" s="797"/>
      <c r="I19" s="797"/>
      <c r="J19" s="797"/>
      <c r="K19" s="797"/>
      <c r="L19" s="797"/>
      <c r="M19" s="797"/>
      <c r="N19" s="797"/>
      <c r="O19" s="798"/>
      <c r="P19" s="796" t="s">
        <v>213</v>
      </c>
      <c r="Q19" s="797"/>
      <c r="R19" s="797"/>
      <c r="S19" s="797"/>
      <c r="T19" s="797"/>
      <c r="U19" s="797"/>
      <c r="V19" s="797"/>
      <c r="W19" s="797"/>
      <c r="X19" s="797"/>
      <c r="Y19" s="798"/>
      <c r="Z19" s="107"/>
      <c r="AA19" s="137"/>
      <c r="AB19" s="137"/>
    </row>
    <row r="20" spans="2:28" s="95" customFormat="1" ht="21" customHeight="1">
      <c r="B20" s="150"/>
      <c r="C20" s="801"/>
      <c r="D20" s="802"/>
      <c r="E20" s="802"/>
      <c r="F20" s="802"/>
      <c r="G20" s="802"/>
      <c r="H20" s="802"/>
      <c r="I20" s="802"/>
      <c r="J20" s="802"/>
      <c r="K20" s="802"/>
      <c r="L20" s="802"/>
      <c r="M20" s="802"/>
      <c r="N20" s="802"/>
      <c r="O20" s="803"/>
      <c r="P20" s="801"/>
      <c r="Q20" s="802"/>
      <c r="R20" s="802"/>
      <c r="S20" s="802"/>
      <c r="T20" s="802"/>
      <c r="U20" s="802"/>
      <c r="V20" s="802"/>
      <c r="W20" s="802"/>
      <c r="X20" s="802"/>
      <c r="Y20" s="803"/>
      <c r="Z20" s="120"/>
      <c r="AA20" s="137"/>
      <c r="AB20" s="137"/>
    </row>
    <row r="21" spans="2:28" s="95" customFormat="1" ht="21" customHeight="1">
      <c r="B21" s="150"/>
      <c r="C21" s="801"/>
      <c r="D21" s="802"/>
      <c r="E21" s="802"/>
      <c r="F21" s="802"/>
      <c r="G21" s="802"/>
      <c r="H21" s="802"/>
      <c r="I21" s="802"/>
      <c r="J21" s="802"/>
      <c r="K21" s="802"/>
      <c r="L21" s="802"/>
      <c r="M21" s="802"/>
      <c r="N21" s="802"/>
      <c r="O21" s="803"/>
      <c r="P21" s="801"/>
      <c r="Q21" s="802"/>
      <c r="R21" s="802"/>
      <c r="S21" s="802"/>
      <c r="T21" s="802"/>
      <c r="U21" s="802"/>
      <c r="V21" s="802"/>
      <c r="W21" s="802"/>
      <c r="X21" s="802"/>
      <c r="Y21" s="803"/>
      <c r="Z21" s="120"/>
      <c r="AA21" s="137"/>
      <c r="AB21" s="137"/>
    </row>
    <row r="22" spans="2:28" s="95" customFormat="1" ht="21" customHeight="1">
      <c r="B22" s="150"/>
      <c r="C22" s="801"/>
      <c r="D22" s="802"/>
      <c r="E22" s="802"/>
      <c r="F22" s="802"/>
      <c r="G22" s="802"/>
      <c r="H22" s="802"/>
      <c r="I22" s="802"/>
      <c r="J22" s="802"/>
      <c r="K22" s="802"/>
      <c r="L22" s="802"/>
      <c r="M22" s="802"/>
      <c r="N22" s="802"/>
      <c r="O22" s="803"/>
      <c r="P22" s="801"/>
      <c r="Q22" s="802"/>
      <c r="R22" s="802"/>
      <c r="S22" s="802"/>
      <c r="T22" s="802"/>
      <c r="U22" s="802"/>
      <c r="V22" s="802"/>
      <c r="W22" s="802"/>
      <c r="X22" s="802"/>
      <c r="Y22" s="803"/>
      <c r="Z22" s="120"/>
      <c r="AA22" s="137"/>
      <c r="AB22" s="137"/>
    </row>
    <row r="23" spans="2:28" s="95" customFormat="1" ht="21" customHeight="1">
      <c r="B23" s="150"/>
      <c r="C23" s="801"/>
      <c r="D23" s="802"/>
      <c r="E23" s="802"/>
      <c r="F23" s="802"/>
      <c r="G23" s="802"/>
      <c r="H23" s="802"/>
      <c r="I23" s="802"/>
      <c r="J23" s="802"/>
      <c r="K23" s="802"/>
      <c r="L23" s="802"/>
      <c r="M23" s="802"/>
      <c r="N23" s="802"/>
      <c r="O23" s="803"/>
      <c r="P23" s="801"/>
      <c r="Q23" s="802"/>
      <c r="R23" s="802"/>
      <c r="S23" s="802"/>
      <c r="T23" s="802"/>
      <c r="U23" s="802"/>
      <c r="V23" s="802"/>
      <c r="W23" s="802"/>
      <c r="X23" s="802"/>
      <c r="Y23" s="803"/>
      <c r="Z23" s="120"/>
      <c r="AA23" s="137"/>
      <c r="AB23" s="137"/>
    </row>
    <row r="24" spans="2:28" s="95" customFormat="1" ht="21" customHeight="1">
      <c r="B24" s="150"/>
      <c r="C24" s="801"/>
      <c r="D24" s="802"/>
      <c r="E24" s="802"/>
      <c r="F24" s="802"/>
      <c r="G24" s="802"/>
      <c r="H24" s="802"/>
      <c r="I24" s="802"/>
      <c r="J24" s="802"/>
      <c r="K24" s="802"/>
      <c r="L24" s="802"/>
      <c r="M24" s="802"/>
      <c r="N24" s="802"/>
      <c r="O24" s="803"/>
      <c r="P24" s="801"/>
      <c r="Q24" s="802"/>
      <c r="R24" s="802"/>
      <c r="S24" s="802"/>
      <c r="T24" s="802"/>
      <c r="U24" s="802"/>
      <c r="V24" s="802"/>
      <c r="W24" s="802"/>
      <c r="X24" s="802"/>
      <c r="Y24" s="803"/>
      <c r="Z24" s="120"/>
      <c r="AA24" s="137"/>
      <c r="AB24" s="137"/>
    </row>
    <row r="25" spans="2:28" s="95" customFormat="1" ht="21" customHeight="1">
      <c r="B25" s="150"/>
      <c r="C25" s="132"/>
      <c r="D25" s="132"/>
      <c r="E25" s="132"/>
      <c r="F25" s="132"/>
      <c r="G25" s="132"/>
      <c r="H25" s="132"/>
      <c r="I25" s="132"/>
      <c r="J25" s="132"/>
      <c r="K25" s="132"/>
      <c r="L25" s="132"/>
      <c r="M25" s="132"/>
      <c r="N25" s="132"/>
      <c r="O25" s="132"/>
      <c r="P25" s="119"/>
      <c r="Q25" s="119"/>
      <c r="R25" s="119"/>
      <c r="S25" s="119"/>
      <c r="T25" s="119"/>
      <c r="U25" s="119"/>
      <c r="V25" s="119"/>
      <c r="W25" s="119"/>
      <c r="X25" s="119"/>
      <c r="Y25" s="119"/>
      <c r="Z25" s="120"/>
      <c r="AA25" s="137"/>
      <c r="AB25" s="137"/>
    </row>
    <row r="26" spans="2:28" s="95" customFormat="1" ht="21" customHeight="1">
      <c r="B26" s="150"/>
      <c r="C26" s="135"/>
      <c r="D26" s="135"/>
      <c r="E26" s="135"/>
      <c r="F26" s="135"/>
      <c r="G26" s="135"/>
      <c r="H26" s="135"/>
      <c r="I26" s="135"/>
      <c r="J26" s="135"/>
      <c r="K26" s="135"/>
      <c r="L26" s="135"/>
      <c r="M26" s="135"/>
      <c r="N26" s="135"/>
      <c r="O26" s="135"/>
      <c r="P26" s="139"/>
      <c r="Q26" s="139"/>
      <c r="R26" s="139"/>
      <c r="S26" s="139"/>
      <c r="T26" s="139"/>
      <c r="U26" s="171"/>
      <c r="V26" s="201" t="s">
        <v>108</v>
      </c>
      <c r="W26" s="201" t="s">
        <v>109</v>
      </c>
      <c r="X26" s="201" t="s">
        <v>110</v>
      </c>
      <c r="Y26" s="167"/>
      <c r="Z26" s="120"/>
      <c r="AA26" s="137"/>
      <c r="AB26" s="137"/>
    </row>
    <row r="27" spans="2:28" s="95" customFormat="1" ht="38.25" customHeight="1">
      <c r="B27" s="150"/>
      <c r="C27" s="171" t="s">
        <v>217</v>
      </c>
      <c r="D27" s="166"/>
      <c r="E27" s="166"/>
      <c r="F27" s="166"/>
      <c r="G27" s="166"/>
      <c r="H27" s="166"/>
      <c r="I27" s="166"/>
      <c r="J27" s="166"/>
      <c r="K27" s="166"/>
      <c r="L27" s="166"/>
      <c r="M27" s="166"/>
      <c r="N27" s="166"/>
      <c r="O27" s="166"/>
      <c r="P27" s="166"/>
      <c r="Q27" s="166"/>
      <c r="R27" s="166"/>
      <c r="S27" s="166"/>
      <c r="T27" s="147"/>
      <c r="U27" s="192"/>
      <c r="V27" s="129" t="s">
        <v>96</v>
      </c>
      <c r="W27" s="129" t="s">
        <v>109</v>
      </c>
      <c r="X27" s="129" t="s">
        <v>96</v>
      </c>
      <c r="Y27" s="147"/>
      <c r="Z27" s="120"/>
      <c r="AA27" s="137"/>
      <c r="AB27" s="137"/>
    </row>
    <row r="28" spans="2:28" s="95" customFormat="1" ht="38.25" customHeight="1">
      <c r="B28" s="150"/>
      <c r="C28" s="841" t="s">
        <v>218</v>
      </c>
      <c r="D28" s="842"/>
      <c r="E28" s="842"/>
      <c r="F28" s="842"/>
      <c r="G28" s="842"/>
      <c r="H28" s="842"/>
      <c r="I28" s="842"/>
      <c r="J28" s="842"/>
      <c r="K28" s="842"/>
      <c r="L28" s="842"/>
      <c r="M28" s="842"/>
      <c r="N28" s="842"/>
      <c r="O28" s="842"/>
      <c r="P28" s="842"/>
      <c r="Q28" s="842"/>
      <c r="R28" s="842"/>
      <c r="S28" s="842"/>
      <c r="T28" s="123"/>
      <c r="U28" s="192"/>
      <c r="V28" s="129" t="s">
        <v>96</v>
      </c>
      <c r="W28" s="129" t="s">
        <v>109</v>
      </c>
      <c r="X28" s="129" t="s">
        <v>96</v>
      </c>
      <c r="Y28" s="147"/>
      <c r="Z28" s="120"/>
      <c r="AA28" s="137"/>
    </row>
    <row r="29" spans="2:28" s="95" customFormat="1" ht="70.5" customHeight="1">
      <c r="B29" s="150"/>
      <c r="C29" s="841" t="s">
        <v>219</v>
      </c>
      <c r="D29" s="842"/>
      <c r="E29" s="842"/>
      <c r="F29" s="842"/>
      <c r="G29" s="842"/>
      <c r="H29" s="842"/>
      <c r="I29" s="842"/>
      <c r="J29" s="842"/>
      <c r="K29" s="842"/>
      <c r="L29" s="842"/>
      <c r="M29" s="842"/>
      <c r="N29" s="842"/>
      <c r="O29" s="842"/>
      <c r="P29" s="842"/>
      <c r="Q29" s="842"/>
      <c r="R29" s="842"/>
      <c r="S29" s="842"/>
      <c r="T29" s="123"/>
      <c r="U29" s="192"/>
      <c r="V29" s="129" t="s">
        <v>96</v>
      </c>
      <c r="W29" s="129" t="s">
        <v>109</v>
      </c>
      <c r="X29" s="129" t="s">
        <v>96</v>
      </c>
      <c r="Y29" s="147"/>
      <c r="Z29" s="120"/>
      <c r="AA29" s="137"/>
    </row>
    <row r="30" spans="2:28" s="95" customFormat="1" ht="38.25" customHeight="1">
      <c r="B30" s="150"/>
      <c r="C30" s="171" t="s">
        <v>220</v>
      </c>
      <c r="D30" s="166"/>
      <c r="E30" s="166"/>
      <c r="F30" s="166"/>
      <c r="G30" s="166"/>
      <c r="H30" s="166"/>
      <c r="I30" s="166"/>
      <c r="J30" s="166"/>
      <c r="K30" s="166"/>
      <c r="L30" s="166"/>
      <c r="M30" s="166"/>
      <c r="N30" s="166"/>
      <c r="O30" s="166"/>
      <c r="P30" s="166"/>
      <c r="Q30" s="166"/>
      <c r="R30" s="166"/>
      <c r="S30" s="166"/>
      <c r="T30" s="147"/>
      <c r="U30" s="110"/>
      <c r="V30" s="96" t="s">
        <v>96</v>
      </c>
      <c r="W30" s="96" t="s">
        <v>109</v>
      </c>
      <c r="X30" s="96" t="s">
        <v>96</v>
      </c>
      <c r="Y30" s="156"/>
      <c r="Z30" s="120"/>
      <c r="AA30" s="137"/>
    </row>
    <row r="31" spans="2:28" s="95" customFormat="1" ht="38.25" customHeight="1">
      <c r="B31" s="150"/>
      <c r="C31" s="841" t="s">
        <v>221</v>
      </c>
      <c r="D31" s="842"/>
      <c r="E31" s="842"/>
      <c r="F31" s="842"/>
      <c r="G31" s="842"/>
      <c r="H31" s="842"/>
      <c r="I31" s="842"/>
      <c r="J31" s="842"/>
      <c r="K31" s="842"/>
      <c r="L31" s="842"/>
      <c r="M31" s="842"/>
      <c r="N31" s="842"/>
      <c r="O31" s="842"/>
      <c r="P31" s="842"/>
      <c r="Q31" s="842"/>
      <c r="R31" s="842"/>
      <c r="S31" s="842"/>
      <c r="T31" s="147"/>
      <c r="U31" s="192"/>
      <c r="V31" s="129" t="s">
        <v>96</v>
      </c>
      <c r="W31" s="129" t="s">
        <v>109</v>
      </c>
      <c r="X31" s="129" t="s">
        <v>96</v>
      </c>
      <c r="Y31" s="147"/>
      <c r="Z31" s="120"/>
      <c r="AA31" s="137"/>
    </row>
    <row r="32" spans="2:28" s="95" customFormat="1" ht="38.25" customHeight="1">
      <c r="B32" s="150"/>
      <c r="C32" s="841" t="s">
        <v>222</v>
      </c>
      <c r="D32" s="842"/>
      <c r="E32" s="842"/>
      <c r="F32" s="842"/>
      <c r="G32" s="842"/>
      <c r="H32" s="842"/>
      <c r="I32" s="842"/>
      <c r="J32" s="842"/>
      <c r="K32" s="842"/>
      <c r="L32" s="842"/>
      <c r="M32" s="842"/>
      <c r="N32" s="842"/>
      <c r="O32" s="842"/>
      <c r="P32" s="842"/>
      <c r="Q32" s="842"/>
      <c r="R32" s="842"/>
      <c r="S32" s="842"/>
      <c r="T32" s="147"/>
      <c r="U32" s="110"/>
      <c r="V32" s="96" t="s">
        <v>96</v>
      </c>
      <c r="W32" s="96" t="s">
        <v>109</v>
      </c>
      <c r="X32" s="96" t="s">
        <v>96</v>
      </c>
      <c r="Y32" s="156"/>
      <c r="Z32" s="120"/>
      <c r="AA32" s="137"/>
    </row>
    <row r="33" spans="2:27" s="95" customFormat="1" ht="38.25" customHeight="1">
      <c r="B33" s="150"/>
      <c r="C33" s="841" t="s">
        <v>223</v>
      </c>
      <c r="D33" s="842"/>
      <c r="E33" s="842"/>
      <c r="F33" s="842"/>
      <c r="G33" s="842"/>
      <c r="H33" s="842"/>
      <c r="I33" s="842"/>
      <c r="J33" s="842"/>
      <c r="K33" s="842"/>
      <c r="L33" s="842"/>
      <c r="M33" s="842"/>
      <c r="N33" s="842"/>
      <c r="O33" s="842"/>
      <c r="P33" s="842"/>
      <c r="Q33" s="842"/>
      <c r="R33" s="842"/>
      <c r="S33" s="842"/>
      <c r="T33" s="147"/>
      <c r="U33" s="192"/>
      <c r="V33" s="129" t="s">
        <v>96</v>
      </c>
      <c r="W33" s="129" t="s">
        <v>109</v>
      </c>
      <c r="X33" s="129" t="s">
        <v>96</v>
      </c>
      <c r="Y33" s="147"/>
      <c r="Z33" s="120"/>
      <c r="AA33" s="137"/>
    </row>
    <row r="34" spans="2:27" s="95" customFormat="1" ht="9" customHeight="1">
      <c r="B34" s="101"/>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00"/>
      <c r="AA34" s="137"/>
    </row>
    <row r="35" spans="2:27" s="95" customFormat="1">
      <c r="B35" s="137"/>
      <c r="C35" s="137"/>
      <c r="D35" s="137"/>
      <c r="E35" s="137"/>
      <c r="F35" s="137"/>
      <c r="G35" s="137"/>
      <c r="H35" s="137"/>
      <c r="I35" s="137"/>
      <c r="J35" s="137"/>
    </row>
    <row r="36" spans="2:27" s="95" customFormat="1">
      <c r="B36" s="137"/>
      <c r="C36" s="137"/>
      <c r="D36" s="137"/>
      <c r="E36" s="137"/>
      <c r="F36" s="137"/>
      <c r="G36" s="137"/>
      <c r="H36" s="137"/>
      <c r="I36" s="137"/>
      <c r="J36" s="137"/>
    </row>
    <row r="37" spans="2:27" s="187" customFormat="1"/>
    <row r="38" spans="2:27" s="187" customFormat="1"/>
    <row r="39" spans="2:27" s="187" customFormat="1"/>
    <row r="40" spans="2:27" s="187" customFormat="1"/>
    <row r="41" spans="2:27" s="187" customFormat="1"/>
    <row r="42" spans="2:27" s="187" customFormat="1"/>
    <row r="45" spans="2:27" s="187" customFormat="1"/>
    <row r="46" spans="2:27" s="187" customFormat="1"/>
    <row r="47" spans="2:27" s="187" customFormat="1"/>
    <row r="48" spans="2:27" s="187" customFormat="1"/>
    <row r="49" s="187" customFormat="1"/>
    <row r="50" s="187" customFormat="1"/>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B4" sqref="B4:Z4"/>
    </sheetView>
  </sheetViews>
  <sheetFormatPr defaultColWidth="3.5" defaultRowHeight="13.5"/>
  <cols>
    <col min="1" max="1" width="2.25" style="125" customWidth="1"/>
    <col min="2" max="2" width="3" style="124" customWidth="1"/>
    <col min="3" max="19" width="3.625" style="125" customWidth="1"/>
    <col min="20" max="26" width="3.5" style="125"/>
    <col min="27" max="27" width="2.25" style="125" customWidth="1"/>
    <col min="28" max="16384" width="3.5" style="125"/>
  </cols>
  <sheetData>
    <row r="1" spans="2:26" s="95" customFormat="1"/>
    <row r="2" spans="2:26" s="95" customFormat="1">
      <c r="B2" s="95" t="s">
        <v>224</v>
      </c>
    </row>
    <row r="3" spans="2:26" s="95" customFormat="1"/>
    <row r="4" spans="2:26" s="95" customFormat="1">
      <c r="B4" s="799" t="s">
        <v>215</v>
      </c>
      <c r="C4" s="799"/>
      <c r="D4" s="799"/>
      <c r="E4" s="799"/>
      <c r="F4" s="799"/>
      <c r="G4" s="799"/>
      <c r="H4" s="799"/>
      <c r="I4" s="799"/>
      <c r="J4" s="799"/>
      <c r="K4" s="799"/>
      <c r="L4" s="799"/>
      <c r="M4" s="799"/>
      <c r="N4" s="799"/>
      <c r="O4" s="799"/>
      <c r="P4" s="799"/>
      <c r="Q4" s="799"/>
      <c r="R4" s="799"/>
      <c r="S4" s="799"/>
      <c r="T4" s="799"/>
      <c r="U4" s="799"/>
      <c r="V4" s="799"/>
      <c r="W4" s="799"/>
      <c r="X4" s="799"/>
      <c r="Y4" s="799"/>
      <c r="Z4" s="799"/>
    </row>
    <row r="5" spans="2:26" s="95" customFormat="1"/>
    <row r="6" spans="2:26" s="95" customFormat="1" ht="31.5" customHeight="1">
      <c r="B6" s="800" t="s">
        <v>102</v>
      </c>
      <c r="C6" s="800"/>
      <c r="D6" s="800"/>
      <c r="E6" s="800"/>
      <c r="F6" s="800"/>
      <c r="G6" s="796"/>
      <c r="H6" s="797"/>
      <c r="I6" s="797"/>
      <c r="J6" s="797"/>
      <c r="K6" s="797"/>
      <c r="L6" s="797"/>
      <c r="M6" s="797"/>
      <c r="N6" s="797"/>
      <c r="O6" s="797"/>
      <c r="P6" s="797"/>
      <c r="Q6" s="797"/>
      <c r="R6" s="797"/>
      <c r="S6" s="797"/>
      <c r="T6" s="797"/>
      <c r="U6" s="797"/>
      <c r="V6" s="797"/>
      <c r="W6" s="797"/>
      <c r="X6" s="797"/>
      <c r="Y6" s="797"/>
      <c r="Z6" s="798"/>
    </row>
    <row r="7" spans="2:26" s="95" customFormat="1" ht="31.5" customHeight="1">
      <c r="B7" s="796" t="s">
        <v>57</v>
      </c>
      <c r="C7" s="797"/>
      <c r="D7" s="797"/>
      <c r="E7" s="797"/>
      <c r="F7" s="798"/>
      <c r="G7" s="140" t="s">
        <v>96</v>
      </c>
      <c r="H7" s="146" t="s">
        <v>103</v>
      </c>
      <c r="I7" s="146"/>
      <c r="J7" s="146"/>
      <c r="K7" s="146"/>
      <c r="L7" s="140" t="s">
        <v>96</v>
      </c>
      <c r="M7" s="146" t="s">
        <v>104</v>
      </c>
      <c r="N7" s="146"/>
      <c r="O7" s="146"/>
      <c r="P7" s="146"/>
      <c r="Q7" s="140" t="s">
        <v>96</v>
      </c>
      <c r="R7" s="146" t="s">
        <v>105</v>
      </c>
      <c r="S7" s="146"/>
      <c r="T7" s="146"/>
      <c r="U7" s="146"/>
      <c r="V7" s="146"/>
      <c r="W7" s="146"/>
      <c r="X7" s="146"/>
      <c r="Y7" s="146"/>
      <c r="Z7" s="147"/>
    </row>
    <row r="8" spans="2:26" s="95" customFormat="1" ht="31.5" customHeight="1">
      <c r="B8" s="796" t="s">
        <v>106</v>
      </c>
      <c r="C8" s="797"/>
      <c r="D8" s="797"/>
      <c r="E8" s="797"/>
      <c r="F8" s="798"/>
      <c r="G8" s="189" t="s">
        <v>96</v>
      </c>
      <c r="H8" s="166" t="s">
        <v>225</v>
      </c>
      <c r="I8" s="166"/>
      <c r="J8" s="166"/>
      <c r="K8" s="166"/>
      <c r="L8" s="166"/>
      <c r="M8" s="166"/>
      <c r="N8" s="166"/>
      <c r="O8" s="190" t="s">
        <v>96</v>
      </c>
      <c r="P8" s="166" t="s">
        <v>226</v>
      </c>
      <c r="Q8" s="166"/>
      <c r="R8" s="166"/>
      <c r="S8" s="102"/>
      <c r="T8" s="102"/>
      <c r="U8" s="102"/>
      <c r="V8" s="102"/>
      <c r="W8" s="102"/>
      <c r="X8" s="102"/>
      <c r="Y8" s="102"/>
      <c r="Z8" s="191"/>
    </row>
    <row r="9" spans="2:26" s="95" customFormat="1"/>
    <row r="10" spans="2:26" s="95" customFormat="1">
      <c r="B10" s="9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97"/>
    </row>
    <row r="11" spans="2:26" s="95" customFormat="1">
      <c r="B11" s="150" t="s">
        <v>227</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20"/>
    </row>
    <row r="12" spans="2:26" s="95" customFormat="1">
      <c r="B12" s="150"/>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20"/>
    </row>
    <row r="13" spans="2:26" s="95" customFormat="1">
      <c r="B13" s="150"/>
      <c r="C13" s="137" t="s">
        <v>190</v>
      </c>
      <c r="D13" s="137"/>
      <c r="E13" s="137"/>
      <c r="F13" s="137"/>
      <c r="G13" s="137"/>
      <c r="H13" s="137"/>
      <c r="I13" s="137"/>
      <c r="J13" s="137"/>
      <c r="K13" s="137"/>
      <c r="L13" s="137"/>
      <c r="N13" s="137"/>
      <c r="O13" s="137"/>
      <c r="P13" s="137"/>
      <c r="Q13" s="137"/>
      <c r="R13" s="137"/>
      <c r="S13" s="137"/>
      <c r="T13" s="137"/>
      <c r="U13" s="137"/>
      <c r="V13" s="137"/>
      <c r="W13" s="137"/>
      <c r="X13" s="137"/>
      <c r="Y13" s="137"/>
      <c r="Z13" s="120"/>
    </row>
    <row r="14" spans="2:26" s="95" customFormat="1" ht="6.75" customHeight="1">
      <c r="B14" s="150"/>
      <c r="C14" s="137"/>
      <c r="D14" s="137"/>
      <c r="E14" s="137"/>
      <c r="F14" s="137"/>
      <c r="G14" s="137"/>
      <c r="H14" s="137"/>
      <c r="I14" s="137"/>
      <c r="J14" s="137"/>
      <c r="K14" s="137"/>
      <c r="L14" s="137"/>
      <c r="N14" s="137"/>
      <c r="O14" s="137"/>
      <c r="P14" s="137"/>
      <c r="Q14" s="137"/>
      <c r="R14" s="137"/>
      <c r="S14" s="137"/>
      <c r="T14" s="137"/>
      <c r="U14" s="137"/>
      <c r="V14" s="137"/>
      <c r="W14" s="137"/>
      <c r="X14" s="137"/>
      <c r="Y14" s="137"/>
      <c r="Z14" s="120"/>
    </row>
    <row r="15" spans="2:26" s="95" customFormat="1" ht="26.25" customHeight="1">
      <c r="B15" s="150"/>
      <c r="C15" s="171" t="s">
        <v>210</v>
      </c>
      <c r="D15" s="166"/>
      <c r="E15" s="166"/>
      <c r="F15" s="166"/>
      <c r="G15" s="167"/>
      <c r="H15" s="801" t="s">
        <v>192</v>
      </c>
      <c r="I15" s="802"/>
      <c r="J15" s="802"/>
      <c r="K15" s="797"/>
      <c r="L15" s="797"/>
      <c r="M15" s="797"/>
      <c r="N15" s="130" t="s">
        <v>59</v>
      </c>
      <c r="O15" s="150"/>
      <c r="P15" s="137"/>
      <c r="Q15" s="137"/>
      <c r="R15" s="137"/>
      <c r="S15" s="137"/>
      <c r="T15" s="137"/>
      <c r="U15" s="96"/>
      <c r="V15" s="137"/>
      <c r="W15" s="137"/>
      <c r="X15" s="137"/>
      <c r="Y15" s="137"/>
      <c r="Z15" s="120"/>
    </row>
    <row r="16" spans="2:26" s="95" customFormat="1">
      <c r="B16" s="150"/>
      <c r="C16" s="137"/>
      <c r="D16" s="137"/>
      <c r="E16" s="137"/>
      <c r="F16" s="137"/>
      <c r="G16" s="137"/>
      <c r="H16" s="137"/>
      <c r="I16" s="137"/>
      <c r="J16" s="137"/>
      <c r="K16" s="137"/>
      <c r="L16" s="96"/>
      <c r="M16" s="137"/>
      <c r="N16" s="137"/>
      <c r="O16" s="137"/>
      <c r="P16" s="137"/>
      <c r="Q16" s="96"/>
      <c r="R16" s="137"/>
      <c r="S16" s="137"/>
      <c r="T16" s="137"/>
      <c r="U16" s="137"/>
      <c r="V16" s="96"/>
      <c r="W16" s="137"/>
      <c r="X16" s="137"/>
      <c r="Y16" s="137"/>
      <c r="Z16" s="120"/>
    </row>
    <row r="17" spans="2:27" s="95" customFormat="1">
      <c r="B17" s="150"/>
      <c r="C17" s="137" t="s">
        <v>211</v>
      </c>
      <c r="D17" s="137"/>
      <c r="E17" s="137"/>
      <c r="F17" s="137"/>
      <c r="G17" s="137"/>
      <c r="H17" s="137"/>
      <c r="I17" s="137"/>
      <c r="J17" s="137"/>
      <c r="K17" s="137"/>
      <c r="L17" s="137"/>
      <c r="M17" s="137"/>
      <c r="N17" s="137"/>
      <c r="O17" s="137"/>
      <c r="P17" s="137"/>
      <c r="Q17" s="137"/>
      <c r="R17" s="137"/>
      <c r="S17" s="137"/>
      <c r="T17" s="137"/>
      <c r="U17" s="137"/>
      <c r="V17" s="137"/>
      <c r="W17" s="137"/>
      <c r="X17" s="137"/>
      <c r="Y17" s="137"/>
      <c r="Z17" s="120"/>
    </row>
    <row r="18" spans="2:27" s="95" customFormat="1" ht="4.5" customHeight="1">
      <c r="B18" s="15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20"/>
    </row>
    <row r="19" spans="2:27" s="95" customFormat="1" ht="24" customHeight="1">
      <c r="B19" s="150"/>
      <c r="C19" s="796" t="s">
        <v>212</v>
      </c>
      <c r="D19" s="797"/>
      <c r="E19" s="797"/>
      <c r="F19" s="797"/>
      <c r="G19" s="797"/>
      <c r="H19" s="797"/>
      <c r="I19" s="797"/>
      <c r="J19" s="797"/>
      <c r="K19" s="797"/>
      <c r="L19" s="797"/>
      <c r="M19" s="797"/>
      <c r="N19" s="797"/>
      <c r="O19" s="798"/>
      <c r="P19" s="796" t="s">
        <v>213</v>
      </c>
      <c r="Q19" s="797"/>
      <c r="R19" s="797"/>
      <c r="S19" s="797"/>
      <c r="T19" s="797"/>
      <c r="U19" s="797"/>
      <c r="V19" s="797"/>
      <c r="W19" s="797"/>
      <c r="X19" s="797"/>
      <c r="Y19" s="798"/>
      <c r="Z19" s="107"/>
      <c r="AA19" s="137"/>
    </row>
    <row r="20" spans="2:27" s="95" customFormat="1" ht="21" customHeight="1">
      <c r="B20" s="150"/>
      <c r="C20" s="801"/>
      <c r="D20" s="802"/>
      <c r="E20" s="802"/>
      <c r="F20" s="802"/>
      <c r="G20" s="802"/>
      <c r="H20" s="802"/>
      <c r="I20" s="802"/>
      <c r="J20" s="802"/>
      <c r="K20" s="802"/>
      <c r="L20" s="802"/>
      <c r="M20" s="802"/>
      <c r="N20" s="802"/>
      <c r="O20" s="803"/>
      <c r="P20" s="801"/>
      <c r="Q20" s="802"/>
      <c r="R20" s="802"/>
      <c r="S20" s="802"/>
      <c r="T20" s="802"/>
      <c r="U20" s="802"/>
      <c r="V20" s="802"/>
      <c r="W20" s="802"/>
      <c r="X20" s="802"/>
      <c r="Y20" s="803"/>
      <c r="Z20" s="120"/>
      <c r="AA20" s="137"/>
    </row>
    <row r="21" spans="2:27" s="95" customFormat="1" ht="21" customHeight="1">
      <c r="B21" s="150"/>
      <c r="C21" s="801"/>
      <c r="D21" s="802"/>
      <c r="E21" s="802"/>
      <c r="F21" s="802"/>
      <c r="G21" s="802"/>
      <c r="H21" s="802"/>
      <c r="I21" s="802"/>
      <c r="J21" s="802"/>
      <c r="K21" s="802"/>
      <c r="L21" s="802"/>
      <c r="M21" s="802"/>
      <c r="N21" s="802"/>
      <c r="O21" s="803"/>
      <c r="P21" s="801"/>
      <c r="Q21" s="802"/>
      <c r="R21" s="802"/>
      <c r="S21" s="802"/>
      <c r="T21" s="802"/>
      <c r="U21" s="802"/>
      <c r="V21" s="802"/>
      <c r="W21" s="802"/>
      <c r="X21" s="802"/>
      <c r="Y21" s="803"/>
      <c r="Z21" s="120"/>
      <c r="AA21" s="137"/>
    </row>
    <row r="22" spans="2:27" s="95" customFormat="1" ht="21" customHeight="1">
      <c r="B22" s="150"/>
      <c r="C22" s="801"/>
      <c r="D22" s="802"/>
      <c r="E22" s="802"/>
      <c r="F22" s="802"/>
      <c r="G22" s="802"/>
      <c r="H22" s="802"/>
      <c r="I22" s="802"/>
      <c r="J22" s="802"/>
      <c r="K22" s="802"/>
      <c r="L22" s="802"/>
      <c r="M22" s="802"/>
      <c r="N22" s="802"/>
      <c r="O22" s="803"/>
      <c r="P22" s="801"/>
      <c r="Q22" s="802"/>
      <c r="R22" s="802"/>
      <c r="S22" s="802"/>
      <c r="T22" s="802"/>
      <c r="U22" s="802"/>
      <c r="V22" s="802"/>
      <c r="W22" s="802"/>
      <c r="X22" s="802"/>
      <c r="Y22" s="803"/>
      <c r="Z22" s="120"/>
      <c r="AA22" s="137"/>
    </row>
    <row r="23" spans="2:27" s="95" customFormat="1" ht="21" customHeight="1">
      <c r="B23" s="150"/>
      <c r="C23" s="801"/>
      <c r="D23" s="802"/>
      <c r="E23" s="802"/>
      <c r="F23" s="802"/>
      <c r="G23" s="802"/>
      <c r="H23" s="802"/>
      <c r="I23" s="802"/>
      <c r="J23" s="802"/>
      <c r="K23" s="802"/>
      <c r="L23" s="802"/>
      <c r="M23" s="802"/>
      <c r="N23" s="802"/>
      <c r="O23" s="803"/>
      <c r="P23" s="801"/>
      <c r="Q23" s="802"/>
      <c r="R23" s="802"/>
      <c r="S23" s="802"/>
      <c r="T23" s="802"/>
      <c r="U23" s="802"/>
      <c r="V23" s="802"/>
      <c r="W23" s="802"/>
      <c r="X23" s="802"/>
      <c r="Y23" s="803"/>
      <c r="Z23" s="120"/>
      <c r="AA23" s="137"/>
    </row>
    <row r="24" spans="2:27" s="95" customFormat="1" ht="21" customHeight="1">
      <c r="B24" s="150"/>
      <c r="C24" s="801"/>
      <c r="D24" s="802"/>
      <c r="E24" s="802"/>
      <c r="F24" s="802"/>
      <c r="G24" s="802"/>
      <c r="H24" s="802"/>
      <c r="I24" s="802"/>
      <c r="J24" s="802"/>
      <c r="K24" s="802"/>
      <c r="L24" s="802"/>
      <c r="M24" s="802"/>
      <c r="N24" s="802"/>
      <c r="O24" s="803"/>
      <c r="P24" s="801"/>
      <c r="Q24" s="802"/>
      <c r="R24" s="802"/>
      <c r="S24" s="802"/>
      <c r="T24" s="802"/>
      <c r="U24" s="802"/>
      <c r="V24" s="802"/>
      <c r="W24" s="802"/>
      <c r="X24" s="802"/>
      <c r="Y24" s="803"/>
      <c r="Z24" s="120"/>
      <c r="AA24" s="137"/>
    </row>
    <row r="25" spans="2:27" s="95" customFormat="1" ht="21" customHeight="1">
      <c r="B25" s="150"/>
      <c r="C25" s="132"/>
      <c r="D25" s="132"/>
      <c r="E25" s="132"/>
      <c r="F25" s="132"/>
      <c r="G25" s="132"/>
      <c r="H25" s="132"/>
      <c r="I25" s="132"/>
      <c r="J25" s="132"/>
      <c r="K25" s="132"/>
      <c r="L25" s="132"/>
      <c r="M25" s="132"/>
      <c r="N25" s="132"/>
      <c r="O25" s="132"/>
      <c r="P25" s="119"/>
      <c r="Q25" s="119"/>
      <c r="R25" s="119"/>
      <c r="S25" s="119"/>
      <c r="T25" s="119"/>
      <c r="U25" s="119"/>
      <c r="V25" s="119"/>
      <c r="W25" s="119"/>
      <c r="X25" s="119"/>
      <c r="Y25" s="119"/>
      <c r="Z25" s="120"/>
      <c r="AA25" s="137"/>
    </row>
    <row r="26" spans="2:27" s="95" customFormat="1" ht="21" customHeight="1">
      <c r="B26" s="150"/>
      <c r="C26" s="135"/>
      <c r="D26" s="135"/>
      <c r="E26" s="135"/>
      <c r="F26" s="135"/>
      <c r="G26" s="135"/>
      <c r="H26" s="135"/>
      <c r="I26" s="135"/>
      <c r="J26" s="135"/>
      <c r="K26" s="135"/>
      <c r="L26" s="135"/>
      <c r="M26" s="135"/>
      <c r="N26" s="135"/>
      <c r="O26" s="135"/>
      <c r="P26" s="139"/>
      <c r="Q26" s="139"/>
      <c r="R26" s="139"/>
      <c r="S26" s="139"/>
      <c r="T26" s="139"/>
      <c r="U26" s="171"/>
      <c r="V26" s="201" t="s">
        <v>108</v>
      </c>
      <c r="W26" s="201" t="s">
        <v>109</v>
      </c>
      <c r="X26" s="201" t="s">
        <v>110</v>
      </c>
      <c r="Y26" s="167"/>
      <c r="Z26" s="120"/>
      <c r="AA26" s="137"/>
    </row>
    <row r="27" spans="2:27" s="95" customFormat="1" ht="38.25" customHeight="1">
      <c r="B27" s="150"/>
      <c r="C27" s="841" t="s">
        <v>228</v>
      </c>
      <c r="D27" s="842"/>
      <c r="E27" s="842"/>
      <c r="F27" s="842"/>
      <c r="G27" s="842"/>
      <c r="H27" s="842"/>
      <c r="I27" s="842"/>
      <c r="J27" s="842"/>
      <c r="K27" s="842"/>
      <c r="L27" s="842"/>
      <c r="M27" s="842"/>
      <c r="N27" s="842"/>
      <c r="O27" s="842"/>
      <c r="P27" s="842"/>
      <c r="Q27" s="842"/>
      <c r="R27" s="842"/>
      <c r="S27" s="842"/>
      <c r="T27" s="123"/>
      <c r="U27" s="146"/>
      <c r="V27" s="129" t="s">
        <v>96</v>
      </c>
      <c r="W27" s="129" t="s">
        <v>109</v>
      </c>
      <c r="X27" s="129" t="s">
        <v>96</v>
      </c>
      <c r="Y27" s="147"/>
      <c r="Z27" s="120"/>
    </row>
    <row r="28" spans="2:27" s="95" customFormat="1" ht="70.5" customHeight="1">
      <c r="B28" s="150"/>
      <c r="C28" s="841" t="s">
        <v>229</v>
      </c>
      <c r="D28" s="842"/>
      <c r="E28" s="842"/>
      <c r="F28" s="842"/>
      <c r="G28" s="842"/>
      <c r="H28" s="842"/>
      <c r="I28" s="842"/>
      <c r="J28" s="842"/>
      <c r="K28" s="842"/>
      <c r="L28" s="842"/>
      <c r="M28" s="842"/>
      <c r="N28" s="842"/>
      <c r="O28" s="842"/>
      <c r="P28" s="842"/>
      <c r="Q28" s="842"/>
      <c r="R28" s="842"/>
      <c r="S28" s="842"/>
      <c r="T28" s="123"/>
      <c r="U28" s="146"/>
      <c r="V28" s="129" t="s">
        <v>96</v>
      </c>
      <c r="W28" s="129" t="s">
        <v>109</v>
      </c>
      <c r="X28" s="129" t="s">
        <v>96</v>
      </c>
      <c r="Y28" s="147"/>
      <c r="Z28" s="120"/>
    </row>
    <row r="29" spans="2:27" s="95" customFormat="1" ht="38.25" customHeight="1">
      <c r="B29" s="150"/>
      <c r="C29" s="801" t="s">
        <v>230</v>
      </c>
      <c r="D29" s="802"/>
      <c r="E29" s="802"/>
      <c r="F29" s="802"/>
      <c r="G29" s="802"/>
      <c r="H29" s="802"/>
      <c r="I29" s="802"/>
      <c r="J29" s="802"/>
      <c r="K29" s="802"/>
      <c r="L29" s="802"/>
      <c r="M29" s="802"/>
      <c r="N29" s="802"/>
      <c r="O29" s="802"/>
      <c r="P29" s="802"/>
      <c r="Q29" s="802"/>
      <c r="R29" s="802"/>
      <c r="S29" s="802"/>
      <c r="T29" s="147"/>
      <c r="U29" s="146"/>
      <c r="V29" s="129" t="s">
        <v>96</v>
      </c>
      <c r="W29" s="129" t="s">
        <v>109</v>
      </c>
      <c r="X29" s="129" t="s">
        <v>96</v>
      </c>
      <c r="Y29" s="147"/>
      <c r="Z29" s="120"/>
    </row>
    <row r="30" spans="2:27" s="95" customFormat="1" ht="38.25" customHeight="1">
      <c r="B30" s="150"/>
      <c r="C30" s="841" t="s">
        <v>231</v>
      </c>
      <c r="D30" s="842"/>
      <c r="E30" s="842"/>
      <c r="F30" s="842"/>
      <c r="G30" s="842"/>
      <c r="H30" s="842"/>
      <c r="I30" s="842"/>
      <c r="J30" s="842"/>
      <c r="K30" s="842"/>
      <c r="L30" s="842"/>
      <c r="M30" s="842"/>
      <c r="N30" s="842"/>
      <c r="O30" s="842"/>
      <c r="P30" s="842"/>
      <c r="Q30" s="842"/>
      <c r="R30" s="842"/>
      <c r="S30" s="842"/>
      <c r="T30" s="147"/>
      <c r="U30" s="146"/>
      <c r="V30" s="129" t="s">
        <v>96</v>
      </c>
      <c r="W30" s="129" t="s">
        <v>109</v>
      </c>
      <c r="X30" s="129" t="s">
        <v>96</v>
      </c>
      <c r="Y30" s="147"/>
      <c r="Z30" s="120"/>
    </row>
    <row r="31" spans="2:27" s="95" customFormat="1" ht="38.25" customHeight="1">
      <c r="B31" s="150"/>
      <c r="C31" s="841" t="s">
        <v>232</v>
      </c>
      <c r="D31" s="842"/>
      <c r="E31" s="842"/>
      <c r="F31" s="842"/>
      <c r="G31" s="842"/>
      <c r="H31" s="842"/>
      <c r="I31" s="842"/>
      <c r="J31" s="842"/>
      <c r="K31" s="842"/>
      <c r="L31" s="842"/>
      <c r="M31" s="842"/>
      <c r="N31" s="842"/>
      <c r="O31" s="842"/>
      <c r="P31" s="842"/>
      <c r="Q31" s="842"/>
      <c r="R31" s="842"/>
      <c r="S31" s="842"/>
      <c r="T31" s="147"/>
      <c r="U31" s="146"/>
      <c r="V31" s="129" t="s">
        <v>96</v>
      </c>
      <c r="W31" s="129" t="s">
        <v>109</v>
      </c>
      <c r="X31" s="129" t="s">
        <v>96</v>
      </c>
      <c r="Y31" s="147"/>
      <c r="Z31" s="120"/>
    </row>
    <row r="32" spans="2:27" s="95" customFormat="1">
      <c r="B32" s="101"/>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00"/>
    </row>
    <row r="33" spans="2:10" s="95" customFormat="1">
      <c r="B33" s="137"/>
      <c r="C33" s="137"/>
      <c r="D33" s="137"/>
      <c r="E33" s="137"/>
      <c r="F33" s="137"/>
      <c r="G33" s="137"/>
      <c r="H33" s="137"/>
      <c r="I33" s="137"/>
      <c r="J33" s="137"/>
    </row>
    <row r="35" spans="2:10" s="187" customFormat="1"/>
    <row r="36" spans="2:10" s="187" customFormat="1"/>
    <row r="37" spans="2:10" s="187" customFormat="1"/>
    <row r="38" spans="2:10" s="187" customFormat="1"/>
    <row r="39" spans="2:10" s="187" customFormat="1"/>
    <row r="40" spans="2:10" s="187" customFormat="1"/>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44</vt:i4>
      </vt:variant>
    </vt:vector>
  </HeadingPairs>
  <TitlesOfParts>
    <vt:vector size="86" baseType="lpstr">
      <vt:lpstr>別紙5－2</vt:lpstr>
      <vt:lpstr>感染症等による加算の届出書</vt:lpstr>
      <vt:lpstr>感染症等による加算の届出書（利用延人員数計算シート）</vt:lpstr>
      <vt:lpstr>別紙8 </vt:lpstr>
      <vt:lpstr>別紙８－３</vt:lpstr>
      <vt:lpstr>別紙9</vt:lpstr>
      <vt:lpstr>別紙9－3</vt:lpstr>
      <vt:lpstr>別紙9－4</vt:lpstr>
      <vt:lpstr>別紙9－５</vt:lpstr>
      <vt:lpstr>別紙９ー６</vt:lpstr>
      <vt:lpstr>別紙９－７</vt:lpstr>
      <vt:lpstr>別紙11</vt:lpstr>
      <vt:lpstr>別紙12</vt:lpstr>
      <vt:lpstr>別紙12－２</vt:lpstr>
      <vt:lpstr>別紙12－3</vt:lpstr>
      <vt:lpstr>別紙12－４</vt:lpstr>
      <vt:lpstr>別紙12－５</vt:lpstr>
      <vt:lpstr>別紙12－６</vt:lpstr>
      <vt:lpstr>参考計算書Ａ </vt:lpstr>
      <vt:lpstr>参考計算書B </vt:lpstr>
      <vt:lpstr>参考計算書Ｃ </vt:lpstr>
      <vt:lpstr>参考計算書D</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別紙●24!__xlnm.Print_Area</vt:lpstr>
      <vt:lpstr>別紙●24!__xlnm_Print_Area</vt:lpstr>
      <vt:lpstr>感染症等による加算の届出書!Print_Area</vt:lpstr>
      <vt:lpstr>'感染症等による加算の届出書（利用延人員数計算シート）'!Print_Area</vt:lpstr>
      <vt:lpstr>'参考計算書Ａ '!Print_Area</vt:lpstr>
      <vt:lpstr>'参考計算書B '!Print_Area</vt:lpstr>
      <vt:lpstr>'参考計算書Ｃ '!Print_Area</vt:lpstr>
      <vt:lpstr>参考計算書D!Print_Area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'別紙8 '!Print_Area</vt:lpstr>
      <vt:lpstr>'別紙８－３'!Print_Area</vt:lpstr>
      <vt:lpstr>別紙9!Print_Area</vt:lpstr>
      <vt:lpstr>'別紙9－3'!Print_Area</vt:lpstr>
      <vt:lpstr>'別紙9－4'!Print_Area</vt:lpstr>
      <vt:lpstr>'別紙9－５'!Print_Area</vt:lpstr>
      <vt:lpstr>'別紙９－７'!Print_Area</vt:lpstr>
      <vt:lpstr>別紙９ー６!Print_Area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尾形　美香</dc:creator>
  <cp:lastModifiedBy>葛飾区</cp:lastModifiedBy>
  <cp:lastPrinted>2023-01-26T07:15:15Z</cp:lastPrinted>
  <dcterms:created xsi:type="dcterms:W3CDTF">2022-08-01T08:13:02Z</dcterms:created>
  <dcterms:modified xsi:type="dcterms:W3CDTF">2023-02-16T07:17:52Z</dcterms:modified>
</cp:coreProperties>
</file>